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HomE\OneDrive - Arch Resources, Inc\Desktop\WebBret\bret.blackford.info\MiscFiles\"/>
    </mc:Choice>
  </mc:AlternateContent>
  <xr:revisionPtr revIDLastSave="0" documentId="13_ncr:1_{6CED240D-2B2C-4F8A-825C-D0B2BE497B07}" xr6:coauthVersionLast="47" xr6:coauthVersionMax="47" xr10:uidLastSave="{00000000-0000-0000-0000-000000000000}"/>
  <bookViews>
    <workbookView xWindow="4725" yWindow="510" windowWidth="19875" windowHeight="14520" xr2:uid="{CBBDFDE0-6DCA-4AF3-B23F-869203581095}"/>
  </bookViews>
  <sheets>
    <sheet name="data" sheetId="1" r:id="rId1"/>
    <sheet name="sorted" sheetId="2" r:id="rId2"/>
    <sheet name="PiVOT" sheetId="3" r:id="rId3"/>
  </sheets>
  <calcPr calcId="191029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2" l="1"/>
</calcChain>
</file>

<file path=xl/sharedStrings.xml><?xml version="1.0" encoding="utf-8"?>
<sst xmlns="http://schemas.openxmlformats.org/spreadsheetml/2006/main" count="248" uniqueCount="31">
  <si>
    <t>Date</t>
  </si>
  <si>
    <t>Distance</t>
  </si>
  <si>
    <t>M/K</t>
  </si>
  <si>
    <t>Time</t>
  </si>
  <si>
    <t>K</t>
  </si>
  <si>
    <t>Race</t>
  </si>
  <si>
    <t>St. Louis Track Club Frostbite Series</t>
  </si>
  <si>
    <t>min/mile</t>
  </si>
  <si>
    <t>M. Bret Blackford</t>
  </si>
  <si>
    <t>M</t>
  </si>
  <si>
    <t>k</t>
  </si>
  <si>
    <t>bib</t>
  </si>
  <si>
    <t>Kirkwood Webster Turkey Day Run</t>
  </si>
  <si>
    <t>Armed Forces Day 5K</t>
  </si>
  <si>
    <t>Miles</t>
  </si>
  <si>
    <t>KM</t>
  </si>
  <si>
    <t>Girls on the Run</t>
  </si>
  <si>
    <t>Gateway Half Marathon</t>
  </si>
  <si>
    <t>Army Arch Run Half Marathon</t>
  </si>
  <si>
    <t>Pere Marquette Trail Run</t>
  </si>
  <si>
    <t>Athlinks detail:</t>
  </si>
  <si>
    <t>https://www.athlinks.com/athletes/105533607/results</t>
  </si>
  <si>
    <t>.</t>
  </si>
  <si>
    <t>This file:</t>
  </si>
  <si>
    <t>https://www.bret.blackford.info/MiscFiles/Bret-RaceTimes.xlsx</t>
  </si>
  <si>
    <t>https://www.bret.blackford.info/MiscFiles/Bret-RaceTimes.html</t>
  </si>
  <si>
    <t xml:space="preserve">As of: </t>
  </si>
  <si>
    <t>All Sport St. Louis Marathon</t>
  </si>
  <si>
    <t>E-18 Loppet (Karlstad, Sweden)</t>
  </si>
  <si>
    <t>link</t>
  </si>
  <si>
    <t>Sum of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</si>
</sst>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.\ dd/\ yyyy"/>
    <numFmt numFmtId="165" formatCode="0.0"/>
    <numFmt numFmtId="166" formatCode="h:mm:ss;@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b/>
      <u/>
      <sz val="14"/>
      <color theme="10"/>
      <name val="Aptos Narrow"/>
      <family val="2"/>
      <scheme val="minor"/>
    </font>
    <font>
      <b/>
      <u/>
      <sz val="12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2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20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21" fontId="2" fillId="0" borderId="0" xfId="0" applyNumberFormat="1" applyFont="1" applyAlignment="1">
      <alignment horizontal="center"/>
    </xf>
    <xf numFmtId="46" fontId="2" fillId="0" borderId="0" xfId="0" applyNumberFormat="1" applyFont="1" applyAlignment="1">
      <alignment horizontal="center"/>
    </xf>
    <xf numFmtId="21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4" fillId="3" borderId="0" xfId="0" applyNumberFormat="1" applyFont="1" applyFill="1"/>
    <xf numFmtId="165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/>
    </xf>
    <xf numFmtId="165" fontId="4" fillId="3" borderId="0" xfId="0" applyNumberFormat="1" applyFont="1" applyFill="1" applyAlignment="1">
      <alignment horizontal="center"/>
    </xf>
    <xf numFmtId="21" fontId="4" fillId="3" borderId="0" xfId="0" applyNumberFormat="1" applyFont="1" applyFill="1" applyAlignment="1">
      <alignment horizontal="center"/>
    </xf>
    <xf numFmtId="20" fontId="5" fillId="3" borderId="0" xfId="1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3" borderId="0" xfId="1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21" fontId="1" fillId="3" borderId="0" xfId="0" applyNumberFormat="1" applyFont="1" applyFill="1" applyAlignment="1">
      <alignment horizontal="center"/>
    </xf>
    <xf numFmtId="0" fontId="4" fillId="3" borderId="0" xfId="0" applyFont="1" applyFill="1"/>
    <xf numFmtId="20" fontId="1" fillId="3" borderId="0" xfId="0" applyNumberFormat="1" applyFont="1" applyFill="1" applyAlignment="1">
      <alignment horizontal="center"/>
    </xf>
    <xf numFmtId="0" fontId="0" fillId="0" borderId="0" xfId="0" pivotButton="1"/>
    <xf numFmtId="164" fontId="0" fillId="0" borderId="0" xfId="0" applyNumberFormat="1"/>
    <xf numFmtId="166" fontId="0" fillId="0" borderId="0" xfId="0" applyNumberFormat="1"/>
    <xf numFmtId="164" fontId="0" fillId="2" borderId="0" xfId="0" applyNumberFormat="1" applyFill="1"/>
    <xf numFmtId="166" fontId="0" fillId="2" borderId="0" xfId="0" applyNumberFormat="1" applyFill="1"/>
    <xf numFmtId="164" fontId="1" fillId="3" borderId="0" xfId="0" applyNumberFormat="1" applyFont="1" applyFill="1" applyAlignment="1">
      <alignment horizontal="center"/>
    </xf>
    <xf numFmtId="0" fontId="3" fillId="0" borderId="0" xfId="1" applyAlignment="1">
      <alignment horizontal="left"/>
    </xf>
    <xf numFmtId="0" fontId="6" fillId="4" borderId="0" xfId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4" fontId="9" fillId="5" borderId="0" xfId="0" applyNumberFormat="1" applyFont="1" applyFill="1"/>
    <xf numFmtId="0" fontId="8" fillId="5" borderId="0" xfId="0" applyFont="1" applyFill="1" applyAlignment="1">
      <alignment horizontal="right"/>
    </xf>
    <xf numFmtId="0" fontId="8" fillId="5" borderId="0" xfId="0" applyFont="1" applyFill="1" applyAlignment="1">
      <alignment horizontal="left"/>
    </xf>
    <xf numFmtId="0" fontId="8" fillId="5" borderId="0" xfId="0" applyFont="1" applyFill="1" applyAlignment="1">
      <alignment horizontal="center"/>
    </xf>
    <xf numFmtId="21" fontId="8" fillId="5" borderId="0" xfId="0" applyNumberFormat="1" applyFont="1" applyFill="1" applyAlignment="1">
      <alignment horizontal="center"/>
    </xf>
    <xf numFmtId="0" fontId="9" fillId="5" borderId="0" xfId="0" applyFont="1" applyFill="1"/>
    <xf numFmtId="20" fontId="8" fillId="5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67"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mE" refreshedDate="45710.458905555555" createdVersion="8" refreshedVersion="8" minRefreshableVersion="3" recordCount="47" xr:uid="{CD61CB3C-BF7B-445E-899D-7656F3381F59}">
  <cacheSource type="worksheet">
    <worksheetSource ref="B5:J52" sheet="data"/>
  </cacheSource>
  <cacheFields count="9">
    <cacheField name="Date" numFmtId="164">
      <sharedItems containsSemiMixedTypes="0" containsNonDate="0" containsDate="1" containsString="0" minDate="1997-12-13T00:00:00" maxDate="2025-02-23T00:00:00" count="47">
        <d v="2025-02-22T00:00:00"/>
        <d v="2025-02-08T00:00:00"/>
        <d v="2025-01-25T00:00:00"/>
        <d v="2024-12-28T00:00:00"/>
        <d v="2024-12-14T00:00:00"/>
        <d v="2021-12-09T00:00:00"/>
        <d v="2020-12-12T00:00:00"/>
        <d v="2020-01-25T00:00:00"/>
        <d v="2019-12-14T00:00:00"/>
        <d v="2019-11-28T00:00:00"/>
        <d v="2019-05-18T00:00:00"/>
        <d v="2019-02-09T00:00:00"/>
        <d v="2019-01-26T00:00:00"/>
        <d v="2018-12-29T00:00:00"/>
        <d v="2018-12-15T00:00:00"/>
        <d v="2018-02-10T00:00:00"/>
        <d v="2018-01-27T00:00:00"/>
        <d v="2018-01-13T00:00:00"/>
        <d v="2017-12-30T00:00:00"/>
        <d v="2017-12-16T00:00:00"/>
        <d v="2016-12-31T00:00:00"/>
        <d v="2016-11-24T00:00:00"/>
        <d v="2017-06-09T00:00:00"/>
        <d v="2016-05-21T00:00:00"/>
        <d v="2016-02-06T00:00:00"/>
        <d v="2016-01-23T00:00:00"/>
        <d v="2016-01-09T00:00:00"/>
        <d v="2015-11-26T00:00:00"/>
        <d v="2014-11-27T00:00:00"/>
        <d v="2014-05-10T00:00:00"/>
        <d v="2013-05-11T00:00:00"/>
        <d v="2013-02-09T00:00:00"/>
        <d v="2013-01-26T00:00:00"/>
        <d v="2012-05-12T00:00:00"/>
        <d v="2011-05-15T00:00:00"/>
        <d v="2009-02-07T00:00:00"/>
        <d v="2009-01-24T00:00:00"/>
        <d v="2009-01-10T00:00:00"/>
        <d v="2008-12-27T00:00:00"/>
        <d v="2008-12-13T00:00:00"/>
        <d v="2006-11-12T00:00:00"/>
        <d v="2001-05-19T00:00:00"/>
        <d v="2000-05-20T00:00:00"/>
        <d v="1999-12-11T00:00:00"/>
        <d v="1999-10-12T00:00:00"/>
        <d v="1998-12-12T00:00:00"/>
        <d v="1997-12-13T00:00:00"/>
      </sharedItems>
    </cacheField>
    <cacheField name="Distance" numFmtId="0">
      <sharedItems containsSemiMixedTypes="0" containsString="0" containsNumber="1" minValue="2" maxValue="26.2" count="13">
        <n v="20"/>
        <n v="15"/>
        <n v="13.1"/>
        <n v="10"/>
        <n v="12"/>
        <n v="3"/>
        <n v="5"/>
        <n v="2"/>
        <n v="6.5"/>
        <n v="3.1"/>
        <n v="7.8"/>
        <n v="26.2"/>
        <n v="7.5"/>
      </sharedItems>
    </cacheField>
    <cacheField name="M/K" numFmtId="0">
      <sharedItems count="2">
        <s v="K"/>
        <s v="M"/>
      </sharedItems>
    </cacheField>
    <cacheField name="Miles" numFmtId="0">
      <sharedItems containsSemiMixedTypes="0" containsString="0" containsNumber="1" minValue="2" maxValue="26.2"/>
    </cacheField>
    <cacheField name="KM" numFmtId="0">
      <sharedItems containsSemiMixedTypes="0" containsString="0" containsNumber="1" minValue="3.2" maxValue="42.2"/>
    </cacheField>
    <cacheField name="Time" numFmtId="0">
      <sharedItems containsSemiMixedTypes="0" containsNonDate="0" containsDate="1" containsString="0" minDate="1899-12-30T00:18:35" maxDate="1899-12-30T03:26:36"/>
    </cacheField>
    <cacheField name="Race" numFmtId="0">
      <sharedItems/>
    </cacheField>
    <cacheField name="min/mile" numFmtId="20">
      <sharedItems containsDate="1" containsMixedTypes="1" minDate="1899-12-30T07:34:00" maxDate="1899-12-30T13:38:00"/>
    </cacheField>
    <cacheField name="bib" numFmtId="0">
      <sharedItems containsString="0" containsBlank="1" containsNumber="1" containsInteger="1" minValue="41" maxValue="765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">
  <r>
    <x v="0"/>
    <x v="0"/>
    <x v="0"/>
    <n v="12.4"/>
    <n v="20"/>
    <d v="1899-12-30T01:56:11"/>
    <s v="St. Louis Track Club Frostbite Series"/>
    <d v="1899-12-30T09:21:00"/>
    <n v="41"/>
  </r>
  <r>
    <x v="1"/>
    <x v="1"/>
    <x v="0"/>
    <n v="9.3000000000000007"/>
    <n v="15"/>
    <d v="1899-12-30T01:22:00"/>
    <s v="St. Louis Track Club Frostbite Series"/>
    <d v="1899-12-30T08:47:00"/>
    <n v="41"/>
  </r>
  <r>
    <x v="2"/>
    <x v="2"/>
    <x v="1"/>
    <n v="13.1"/>
    <n v="21.1"/>
    <d v="1899-12-30T01:58:48"/>
    <s v="St. Louis Track Club Frostbite Series"/>
    <d v="1899-12-30T09:04:00"/>
    <n v="41"/>
  </r>
  <r>
    <x v="3"/>
    <x v="3"/>
    <x v="1"/>
    <n v="10"/>
    <n v="16.100000000000001"/>
    <d v="1899-12-30T01:28:08"/>
    <s v="St. Louis Track Club Frostbite Series"/>
    <d v="1899-12-30T08:49:00"/>
    <n v="41"/>
  </r>
  <r>
    <x v="4"/>
    <x v="4"/>
    <x v="0"/>
    <n v="7.5"/>
    <n v="12"/>
    <d v="1899-12-30T01:07:57"/>
    <s v="St. Louis Track Club Frostbite Series"/>
    <d v="1899-12-30T09:06:00"/>
    <n v="41"/>
  </r>
  <r>
    <x v="5"/>
    <x v="0"/>
    <x v="0"/>
    <n v="12.4"/>
    <n v="20"/>
    <d v="1899-12-30T01:47:06"/>
    <s v="St. Louis Track Club Frostbite Series"/>
    <d v="1899-12-30T08:37:00"/>
    <n v="504"/>
  </r>
  <r>
    <x v="6"/>
    <x v="4"/>
    <x v="0"/>
    <n v="7.5"/>
    <n v="12"/>
    <d v="1899-12-30T01:02:08"/>
    <s v="St. Louis Track Club Frostbite Series"/>
    <d v="1899-12-30T08:19:00"/>
    <n v="504"/>
  </r>
  <r>
    <x v="7"/>
    <x v="2"/>
    <x v="1"/>
    <n v="13.1"/>
    <n v="21.1"/>
    <d v="1899-12-30T01:49:18"/>
    <s v="St. Louis Track Club Frostbite Series"/>
    <d v="1899-12-30T08:20:00"/>
    <n v="1436"/>
  </r>
  <r>
    <x v="8"/>
    <x v="4"/>
    <x v="0"/>
    <n v="7.5"/>
    <n v="12"/>
    <d v="1899-12-30T01:05:10"/>
    <s v="St. Louis Track Club Frostbite Series"/>
    <d v="1899-12-30T08:44:00"/>
    <n v="1731"/>
  </r>
  <r>
    <x v="9"/>
    <x v="5"/>
    <x v="1"/>
    <n v="3"/>
    <n v="4.8"/>
    <d v="1899-12-30T00:30:50"/>
    <s v="Kirkwood Webster Turkey Day Run"/>
    <d v="1899-12-30T10:16:00"/>
    <n v="2034"/>
  </r>
  <r>
    <x v="10"/>
    <x v="6"/>
    <x v="0"/>
    <n v="3.1"/>
    <n v="5"/>
    <d v="1899-12-30T00:24:05"/>
    <s v="Armed Forces Day 5K"/>
    <d v="1899-12-30T07:45:00"/>
    <m/>
  </r>
  <r>
    <x v="11"/>
    <x v="1"/>
    <x v="0"/>
    <n v="9.3000000000000007"/>
    <n v="15"/>
    <d v="1899-12-30T01:13:26"/>
    <s v="St. Louis Track Club Frostbite Series"/>
    <d v="1899-12-30T07:52:00"/>
    <n v="62"/>
  </r>
  <r>
    <x v="12"/>
    <x v="2"/>
    <x v="1"/>
    <n v="13.1"/>
    <n v="21.1"/>
    <d v="1899-12-30T01:47:08"/>
    <s v="St. Louis Track Club Frostbite Series"/>
    <d v="1899-12-30T08:10:00"/>
    <n v="62"/>
  </r>
  <r>
    <x v="13"/>
    <x v="3"/>
    <x v="1"/>
    <n v="10"/>
    <n v="16.100000000000001"/>
    <d v="1899-12-30T01:21:11"/>
    <s v="St. Louis Track Club Frostbite Series"/>
    <d v="1899-12-30T08:07:00"/>
    <n v="62"/>
  </r>
  <r>
    <x v="14"/>
    <x v="4"/>
    <x v="0"/>
    <n v="7.5"/>
    <n v="12"/>
    <d v="1899-12-30T01:04:28"/>
    <s v="St. Louis Track Club Frostbite Series"/>
    <d v="1899-12-30T08:38:00"/>
    <n v="62"/>
  </r>
  <r>
    <x v="15"/>
    <x v="1"/>
    <x v="0"/>
    <n v="9.3000000000000007"/>
    <n v="15"/>
    <d v="1899-12-30T01:10:50"/>
    <s v="St. Louis Track Club Frostbite Series"/>
    <d v="1899-12-30T07:35:00"/>
    <n v="1561"/>
  </r>
  <r>
    <x v="16"/>
    <x v="2"/>
    <x v="1"/>
    <n v="13.1"/>
    <n v="21.1"/>
    <d v="1899-12-30T01:47:57"/>
    <s v="St. Louis Track Club Frostbite Series"/>
    <d v="1899-12-30T08:14:00"/>
    <n v="1561"/>
  </r>
  <r>
    <x v="17"/>
    <x v="0"/>
    <x v="0"/>
    <n v="12.4"/>
    <n v="20"/>
    <d v="1899-12-30T01:41:33"/>
    <s v="St. Louis Track Club Frostbite Series"/>
    <d v="1899-12-30T08:10:00"/>
    <n v="1561"/>
  </r>
  <r>
    <x v="18"/>
    <x v="3"/>
    <x v="1"/>
    <n v="10"/>
    <n v="16.100000000000001"/>
    <d v="1899-12-30T01:18:31"/>
    <s v="St. Louis Track Club Frostbite Series"/>
    <d v="1899-12-30T07:51:00"/>
    <n v="1561"/>
  </r>
  <r>
    <x v="19"/>
    <x v="4"/>
    <x v="0"/>
    <n v="7.5"/>
    <n v="12"/>
    <d v="1899-12-30T00:57:22"/>
    <s v="St. Louis Track Club Frostbite Series"/>
    <d v="1899-12-30T07:41:00"/>
    <n v="1561"/>
  </r>
  <r>
    <x v="20"/>
    <x v="7"/>
    <x v="1"/>
    <n v="2"/>
    <n v="3.2"/>
    <d v="1899-12-30T00:18:35"/>
    <s v="St. Louis Track Club Frostbite Series"/>
    <d v="1899-12-30T09:17:00"/>
    <n v="930"/>
  </r>
  <r>
    <x v="21"/>
    <x v="5"/>
    <x v="1"/>
    <n v="3"/>
    <n v="4.8"/>
    <d v="1899-12-30T00:25:50"/>
    <s v="Kirkwood Webster Turkey Day Run"/>
    <d v="1899-12-30T08:37:00"/>
    <n v="3568"/>
  </r>
  <r>
    <x v="22"/>
    <x v="8"/>
    <x v="0"/>
    <n v="4"/>
    <n v="6.5"/>
    <d v="1899-12-30T00:38:10"/>
    <s v="E-18 Loppet (Karlstad, Sweden)"/>
    <s v="link"/>
    <n v="287"/>
  </r>
  <r>
    <x v="23"/>
    <x v="6"/>
    <x v="0"/>
    <n v="3.1"/>
    <n v="5"/>
    <d v="1899-12-30T00:25:20"/>
    <s v="Armed Forces Day 5K"/>
    <d v="1899-12-30T08:09:00"/>
    <n v="4198"/>
  </r>
  <r>
    <x v="24"/>
    <x v="5"/>
    <x v="1"/>
    <n v="3"/>
    <n v="4.8"/>
    <d v="1899-12-30T00:24:03"/>
    <s v="St. Louis Track Club Frostbite Series"/>
    <d v="1899-12-30T08:01:00"/>
    <n v="4352"/>
  </r>
  <r>
    <x v="25"/>
    <x v="2"/>
    <x v="1"/>
    <n v="13.1"/>
    <n v="21.1"/>
    <d v="1899-12-30T01:58:05"/>
    <s v="St. Louis Track Club Frostbite Series"/>
    <d v="1899-12-30T09:00:00"/>
    <n v="3633"/>
  </r>
  <r>
    <x v="26"/>
    <x v="0"/>
    <x v="0"/>
    <n v="12.4"/>
    <n v="20"/>
    <d v="1899-12-30T01:53:03"/>
    <s v="St. Louis Track Club Frostbite Series"/>
    <d v="1899-12-30T09:05:00"/>
    <n v="2709"/>
  </r>
  <r>
    <x v="27"/>
    <x v="5"/>
    <x v="1"/>
    <n v="3"/>
    <n v="4.8"/>
    <d v="1899-12-30T00:28:05"/>
    <s v="Kirkwood Webster Turkey Day Run"/>
    <d v="1899-12-30T09:21:00"/>
    <n v="810"/>
  </r>
  <r>
    <x v="28"/>
    <x v="5"/>
    <x v="1"/>
    <n v="3"/>
    <n v="4.8"/>
    <d v="1899-12-30T00:30:10"/>
    <s v="Kirkwood Webster Turkey Day Run"/>
    <d v="1899-12-30T10:03:00"/>
    <n v="662"/>
  </r>
  <r>
    <x v="29"/>
    <x v="6"/>
    <x v="0"/>
    <n v="3.1"/>
    <n v="5"/>
    <d v="1899-12-30T00:29:24"/>
    <s v="Girls on the Run"/>
    <d v="1899-12-30T09:27:00"/>
    <n v="7651"/>
  </r>
  <r>
    <x v="30"/>
    <x v="6"/>
    <x v="0"/>
    <n v="3.1"/>
    <n v="5"/>
    <d v="1899-12-30T00:31:07"/>
    <s v="Girls on the Run"/>
    <d v="1899-12-30T10:00:00"/>
    <n v="4396"/>
  </r>
  <r>
    <x v="31"/>
    <x v="1"/>
    <x v="0"/>
    <n v="9.3000000000000007"/>
    <n v="15"/>
    <d v="1899-12-30T01:19:50"/>
    <s v="St. Louis Track Club Frostbite Series"/>
    <d v="1899-12-30T08:33:00"/>
    <n v="3654"/>
  </r>
  <r>
    <x v="32"/>
    <x v="2"/>
    <x v="1"/>
    <n v="13.1"/>
    <n v="21.1"/>
    <d v="1899-12-30T02:00:45"/>
    <s v="St. Louis Track Club Frostbite Series"/>
    <d v="1899-12-30T09:13:00"/>
    <n v="2733"/>
  </r>
  <r>
    <x v="33"/>
    <x v="9"/>
    <x v="1"/>
    <n v="3.1"/>
    <n v="5"/>
    <d v="1899-12-30T00:34:28"/>
    <s v="Girls on the Run"/>
    <d v="1899-12-30T11:05:00"/>
    <n v="4199"/>
  </r>
  <r>
    <x v="34"/>
    <x v="9"/>
    <x v="1"/>
    <n v="3.1"/>
    <n v="5"/>
    <d v="1899-12-30T00:42:23"/>
    <s v="Girls on the Run"/>
    <d v="1899-12-30T13:38:00"/>
    <n v="3027"/>
  </r>
  <r>
    <x v="35"/>
    <x v="1"/>
    <x v="0"/>
    <n v="9.3000000000000007"/>
    <n v="15"/>
    <d v="1899-12-30T01:15:01"/>
    <s v="St. Louis Track Club Frostbite Series"/>
    <d v="1899-12-30T08:02:00"/>
    <n v="174"/>
  </r>
  <r>
    <x v="36"/>
    <x v="2"/>
    <x v="1"/>
    <n v="13.1"/>
    <n v="21.1"/>
    <d v="1899-12-30T01:48:07"/>
    <s v="St. Louis Track Club Frostbite Series"/>
    <d v="1899-12-30T08:15:00"/>
    <n v="74"/>
  </r>
  <r>
    <x v="37"/>
    <x v="0"/>
    <x v="0"/>
    <n v="12.4"/>
    <n v="20"/>
    <d v="1899-12-30T01:42:59"/>
    <s v="St. Louis Track Club Frostbite Series"/>
    <d v="1899-12-30T08:17:00"/>
    <n v="73"/>
  </r>
  <r>
    <x v="38"/>
    <x v="3"/>
    <x v="1"/>
    <n v="10"/>
    <n v="16.100000000000001"/>
    <d v="1899-12-30T01:22:30"/>
    <s v="St. Louis Track Club Frostbite Series"/>
    <d v="1899-12-30T08:15:00"/>
    <n v="71"/>
  </r>
  <r>
    <x v="39"/>
    <x v="4"/>
    <x v="0"/>
    <n v="7.5"/>
    <n v="12"/>
    <d v="1899-12-30T00:57:23"/>
    <s v="St. Louis Track Club Frostbite Series"/>
    <d v="1899-12-30T07:41:00"/>
    <n v="1006"/>
  </r>
  <r>
    <x v="40"/>
    <x v="2"/>
    <x v="1"/>
    <n v="13.1"/>
    <n v="21.1"/>
    <d v="1899-12-30T01:47:09"/>
    <s v="Gateway Half Marathon"/>
    <d v="1899-12-30T08:10:00"/>
    <n v="3020"/>
  </r>
  <r>
    <x v="41"/>
    <x v="2"/>
    <x v="1"/>
    <n v="13.1"/>
    <n v="21.1"/>
    <d v="1899-12-30T01:39:08"/>
    <s v="Army Arch Run Half Marathon"/>
    <d v="1899-12-30T07:34:00"/>
    <m/>
  </r>
  <r>
    <x v="42"/>
    <x v="2"/>
    <x v="1"/>
    <n v="13.1"/>
    <n v="21.1"/>
    <d v="1899-12-30T01:39:36"/>
    <s v="Army Arch Run Half Marathon"/>
    <d v="1899-12-30T07:36:00"/>
    <n v="1285"/>
  </r>
  <r>
    <x v="43"/>
    <x v="10"/>
    <x v="1"/>
    <n v="7.8"/>
    <n v="12.6"/>
    <d v="1899-12-30T01:05:47"/>
    <s v="Pere Marquette Trail Run"/>
    <d v="1899-12-30T08:26:00"/>
    <m/>
  </r>
  <r>
    <x v="44"/>
    <x v="11"/>
    <x v="1"/>
    <n v="26.2"/>
    <n v="42.2"/>
    <d v="1899-12-30T03:26:36"/>
    <s v="All Sport St. Louis Marathon"/>
    <d v="1899-12-30T07:55:00"/>
    <n v="67"/>
  </r>
  <r>
    <x v="45"/>
    <x v="12"/>
    <x v="1"/>
    <n v="7.5"/>
    <n v="12.1"/>
    <d v="1899-12-30T01:04:35"/>
    <s v="Pere Marquette Trail Run"/>
    <d v="1899-12-30T08:36:00"/>
    <n v="503"/>
  </r>
  <r>
    <x v="46"/>
    <x v="10"/>
    <x v="1"/>
    <n v="7.8"/>
    <n v="12.6"/>
    <d v="1899-12-30T01:08:59"/>
    <s v="Pere Marquette Trail Run"/>
    <d v="1899-12-30T08:51:0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3B19E5-13B4-4BE8-95C6-73F5EC00F1F3}" name="PivotTable1" cacheId="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gridDropZones="1" multipleFieldFilters="0">
  <location ref="B2:O51" firstHeaderRow="1" firstDataRow="3" firstDataCol="1"/>
  <pivotFields count="9">
    <pivotField axis="axisRow" compact="0" numFmtId="164" outline="0" showAll="0" sortType="descending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2"/>
        <item x="20"/>
        <item x="21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t="default"/>
      </items>
    </pivotField>
    <pivotField axis="axisCol" compact="0" outline="0" showAll="0" defaultSubtotal="0">
      <items count="13">
        <item x="7"/>
        <item x="5"/>
        <item x="9"/>
        <item x="6"/>
        <item x="8"/>
        <item x="12"/>
        <item x="10"/>
        <item x="3"/>
        <item x="4"/>
        <item x="2"/>
        <item x="1"/>
        <item x="0"/>
        <item x="11"/>
      </items>
    </pivotField>
    <pivotField axis="axisCol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1">
    <field x="0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</rowItems>
  <colFields count="2">
    <field x="1"/>
    <field x="2"/>
  </colFields>
  <colItems count="13">
    <i>
      <x/>
      <x v="1"/>
    </i>
    <i>
      <x v="1"/>
      <x v="1"/>
    </i>
    <i>
      <x v="2"/>
      <x v="1"/>
    </i>
    <i>
      <x v="3"/>
      <x/>
    </i>
    <i>
      <x v="4"/>
      <x/>
    </i>
    <i>
      <x v="5"/>
      <x v="1"/>
    </i>
    <i>
      <x v="6"/>
      <x v="1"/>
    </i>
    <i>
      <x v="7"/>
      <x v="1"/>
    </i>
    <i>
      <x v="8"/>
      <x/>
    </i>
    <i>
      <x v="9"/>
      <x v="1"/>
    </i>
    <i>
      <x v="10"/>
      <x/>
    </i>
    <i>
      <x v="11"/>
      <x/>
    </i>
    <i>
      <x v="12"/>
      <x v="1"/>
    </i>
  </colItems>
  <dataFields count="1">
    <dataField name="Sum of Time" fld="5" baseField="2" baseItem="1" numFmtId="166"/>
  </dataFields>
  <formats count="27">
    <format dxfId="50">
      <pivotArea dataOnly="0" labelOnly="1" outline="0" fieldPosition="0">
        <references count="1">
          <reference field="1" count="0"/>
        </references>
      </pivotArea>
    </format>
    <format dxfId="49">
      <pivotArea dataOnly="0" labelOnly="1" outline="0" fieldPosition="0">
        <references count="2">
          <reference field="1" count="1" selected="0">
            <x v="0"/>
          </reference>
          <reference field="2" count="1">
            <x v="1"/>
          </reference>
        </references>
      </pivotArea>
    </format>
    <format dxfId="48">
      <pivotArea dataOnly="0" labelOnly="1" outline="0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47">
      <pivotArea dataOnly="0" labelOnly="1" outline="0" fieldPosition="0">
        <references count="2">
          <reference field="1" count="1" selected="0">
            <x v="2"/>
          </reference>
          <reference field="2" count="1">
            <x v="1"/>
          </reference>
        </references>
      </pivotArea>
    </format>
    <format dxfId="46">
      <pivotArea dataOnly="0" labelOnly="1" outline="0" fieldPosition="0">
        <references count="2">
          <reference field="1" count="1" selected="0">
            <x v="3"/>
          </reference>
          <reference field="2" count="1">
            <x v="0"/>
          </reference>
        </references>
      </pivotArea>
    </format>
    <format dxfId="45">
      <pivotArea dataOnly="0" labelOnly="1" outline="0" fieldPosition="0">
        <references count="2">
          <reference field="1" count="1" selected="0">
            <x v="4"/>
          </reference>
          <reference field="2" count="1">
            <x v="0"/>
          </reference>
        </references>
      </pivotArea>
    </format>
    <format dxfId="44">
      <pivotArea dataOnly="0" labelOnly="1" outline="0" fieldPosition="0">
        <references count="2">
          <reference field="1" count="1" selected="0">
            <x v="5"/>
          </reference>
          <reference field="2" count="1">
            <x v="1"/>
          </reference>
        </references>
      </pivotArea>
    </format>
    <format dxfId="43">
      <pivotArea dataOnly="0" labelOnly="1" outline="0" fieldPosition="0">
        <references count="2">
          <reference field="1" count="1" selected="0">
            <x v="6"/>
          </reference>
          <reference field="2" count="1">
            <x v="1"/>
          </reference>
        </references>
      </pivotArea>
    </format>
    <format dxfId="42">
      <pivotArea dataOnly="0" labelOnly="1" outline="0" fieldPosition="0">
        <references count="2">
          <reference field="1" count="1" selected="0">
            <x v="7"/>
          </reference>
          <reference field="2" count="1">
            <x v="1"/>
          </reference>
        </references>
      </pivotArea>
    </format>
    <format dxfId="41">
      <pivotArea dataOnly="0" labelOnly="1" outline="0" fieldPosition="0">
        <references count="2">
          <reference field="1" count="1" selected="0">
            <x v="8"/>
          </reference>
          <reference field="2" count="1">
            <x v="0"/>
          </reference>
        </references>
      </pivotArea>
    </format>
    <format dxfId="40">
      <pivotArea dataOnly="0" labelOnly="1" outline="0" fieldPosition="0">
        <references count="2">
          <reference field="1" count="1" selected="0">
            <x v="9"/>
          </reference>
          <reference field="2" count="1">
            <x v="1"/>
          </reference>
        </references>
      </pivotArea>
    </format>
    <format dxfId="39">
      <pivotArea dataOnly="0" labelOnly="1" outline="0" fieldPosition="0">
        <references count="2">
          <reference field="1" count="1" selected="0">
            <x v="10"/>
          </reference>
          <reference field="2" count="1">
            <x v="0"/>
          </reference>
        </references>
      </pivotArea>
    </format>
    <format dxfId="38">
      <pivotArea dataOnly="0" labelOnly="1" outline="0" fieldPosition="0">
        <references count="2">
          <reference field="1" count="1" selected="0">
            <x v="11"/>
          </reference>
          <reference field="2" count="1">
            <x v="0"/>
          </reference>
        </references>
      </pivotArea>
    </format>
    <format dxfId="37">
      <pivotArea dataOnly="0" labelOnly="1" outline="0" fieldPosition="0">
        <references count="2">
          <reference field="1" count="1" selected="0">
            <x v="12"/>
          </reference>
          <reference field="2" count="1">
            <x v="1"/>
          </reference>
        </references>
      </pivotArea>
    </format>
    <format dxfId="36">
      <pivotArea outline="0" fieldPosition="0">
        <references count="1">
          <reference field="0" count="1" selected="0">
            <x v="1"/>
          </reference>
        </references>
      </pivotArea>
    </format>
    <format dxfId="35">
      <pivotArea dataOnly="0" labelOnly="1" outline="0" fieldPosition="0">
        <references count="1">
          <reference field="0" count="1">
            <x v="1"/>
          </reference>
        </references>
      </pivotArea>
    </format>
    <format dxfId="34">
      <pivotArea dataOnly="0" labelOnly="1" outline="0" fieldPosition="0">
        <references count="1">
          <reference field="0" count="1">
            <x v="3"/>
          </reference>
        </references>
      </pivotArea>
    </format>
    <format dxfId="33">
      <pivotArea dataOnly="0" labelOnly="1" outline="0" fieldPosition="0">
        <references count="1">
          <reference field="0" count="1">
            <x v="5"/>
          </reference>
        </references>
      </pivotArea>
    </format>
    <format dxfId="32">
      <pivotArea dataOnly="0" labelOnly="1" outline="0" fieldPosition="0">
        <references count="1">
          <reference field="0" count="1">
            <x v="7"/>
          </reference>
        </references>
      </pivotArea>
    </format>
    <format dxfId="31">
      <pivotArea dataOnly="0" labelOnly="1" outline="0" fieldPosition="0">
        <references count="1">
          <reference field="0" count="1">
            <x v="9"/>
          </reference>
        </references>
      </pivotArea>
    </format>
    <format dxfId="30">
      <pivotArea dataOnly="0" labelOnly="1" outline="0" fieldPosition="0">
        <references count="1">
          <reference field="0" count="1">
            <x v="11"/>
          </reference>
        </references>
      </pivotArea>
    </format>
    <format dxfId="29">
      <pivotArea dataOnly="0" labelOnly="1" outline="0" fieldPosition="0">
        <references count="1">
          <reference field="0" count="1">
            <x v="13"/>
          </reference>
        </references>
      </pivotArea>
    </format>
    <format dxfId="28">
      <pivotArea dataOnly="0" labelOnly="1" outline="0" fieldPosition="0">
        <references count="1">
          <reference field="0" count="1">
            <x v="25"/>
          </reference>
        </references>
      </pivotArea>
    </format>
    <format dxfId="27">
      <pivotArea dataOnly="0" labelOnly="1" outline="0" fieldPosition="0">
        <references count="1">
          <reference field="0" count="1">
            <x v="37"/>
          </reference>
        </references>
      </pivotArea>
    </format>
    <format dxfId="2">
      <pivotArea dataOnly="0" labelOnly="1" outline="0" fieldPosition="0">
        <references count="1">
          <reference field="0" count="1">
            <x v="19"/>
          </reference>
        </references>
      </pivotArea>
    </format>
    <format dxfId="1">
      <pivotArea dataOnly="0" labelOnly="1" outline="0" fieldPosition="0">
        <references count="1">
          <reference field="0" count="1">
            <x v="31"/>
          </reference>
        </references>
      </pivotArea>
    </format>
    <format dxfId="0">
      <pivotArea dataOnly="0" labelOnly="1" outline="0" fieldPosition="0">
        <references count="1">
          <reference field="0" count="1">
            <x v="43"/>
          </reference>
        </references>
      </pivotArea>
    </format>
  </formats>
  <pivotTableStyleInfo name="PivotStyleLight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36BDE0-43B8-48B4-9EAF-C1E7B88F7202}" name="Table2" displayName="Table2" ref="B5:J53" totalsRowShown="0" headerRowDxfId="66" dataDxfId="65">
  <autoFilter ref="B5:J53" xr:uid="{B636BDE0-43B8-48B4-9EAF-C1E7B88F7202}"/>
  <tableColumns count="9">
    <tableColumn id="1" xr3:uid="{DE6E90CF-B906-4EBE-AF5A-A90EFD0D0CCC}" name="Date"/>
    <tableColumn id="2" xr3:uid="{96CFEB0B-18CE-476C-815F-3F7D3D6F8039}" name="Distance"/>
    <tableColumn id="3" xr3:uid="{23F50D4F-EFB2-4A76-9A87-8A4BF9F2FF51}" name="M/K" dataDxfId="64"/>
    <tableColumn id="4" xr3:uid="{C2CEF57F-1341-4D5B-8AA4-642107CDB47A}" name="Miles" dataDxfId="63"/>
    <tableColumn id="5" xr3:uid="{9F31A0AF-95A9-49A7-B458-98B8080904AA}" name="KM" dataDxfId="62"/>
    <tableColumn id="6" xr3:uid="{04E20323-42AD-4CAC-8E7F-B39D38B83CE5}" name="Time" dataDxfId="61"/>
    <tableColumn id="7" xr3:uid="{02DC881D-D8B3-43B8-A349-8AC0F0325A00}" name="Race"/>
    <tableColumn id="8" xr3:uid="{25B308BE-B0EA-4CB1-9C6C-1BC4D5E5B2B5}" name="min/mile" dataDxfId="60"/>
    <tableColumn id="9" xr3:uid="{2DC360BF-BAD2-4171-9ED7-1598D55E8C7E}" name="bib" dataDxfId="5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18AA5A-1768-4398-82D5-A1EDCBC448AB}" name="Table22" displayName="Table22" ref="B5:J53" totalsRowShown="0" headerRowDxfId="58" dataDxfId="57">
  <autoFilter ref="B5:J53" xr:uid="{2318AA5A-1768-4398-82D5-A1EDCBC448AB}"/>
  <sortState xmlns:xlrd2="http://schemas.microsoft.com/office/spreadsheetml/2017/richdata2" ref="B6:J53">
    <sortCondition descending="1" ref="C5:C53"/>
  </sortState>
  <tableColumns count="9">
    <tableColumn id="1" xr3:uid="{B424B83A-EBA7-4F7D-BE2E-625431126D53}" name="Date"/>
    <tableColumn id="2" xr3:uid="{DF81C59A-F74B-474A-AB93-24D22C046A57}" name="Distance"/>
    <tableColumn id="3" xr3:uid="{DE6280CC-47D1-4C97-8D5F-8102D59104D9}" name="M/K" dataDxfId="56"/>
    <tableColumn id="4" xr3:uid="{6CAC4E43-0652-49D9-843A-7CDBCD52B8A1}" name="Miles" dataDxfId="55"/>
    <tableColumn id="5" xr3:uid="{33A453F4-7E1F-4F27-817B-8BC689B3F627}" name="KM" dataDxfId="54"/>
    <tableColumn id="6" xr3:uid="{AFF1A1DB-0D4B-4B60-BBF0-6AB0CE77FA1B}" name="Time" dataDxfId="53"/>
    <tableColumn id="7" xr3:uid="{0B369ADF-A81B-44A0-BFF2-6AB837571EDF}" name="Race"/>
    <tableColumn id="8" xr3:uid="{7B2FA302-7DE4-4728-A2F5-E1BE71EF7304}" name="min/mile" dataDxfId="52"/>
    <tableColumn id="9" xr3:uid="{84A6D8B4-938A-4B22-941E-EBEE450655F7}" name="bib" dataDxfId="5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www.bret.blackford.info/MiscFiles/Bret-RaceTimes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bret.blackford.info/MiscFiles/Bret-RaceTimes.xlsx" TargetMode="External"/><Relationship Id="rId1" Type="http://schemas.openxmlformats.org/officeDocument/2006/relationships/hyperlink" Target="https://www.athlinks.com/athletes/105533607/results" TargetMode="External"/><Relationship Id="rId6" Type="http://schemas.openxmlformats.org/officeDocument/2006/relationships/hyperlink" Target="https://www.bret.blackford.info/" TargetMode="External"/><Relationship Id="rId5" Type="http://schemas.openxmlformats.org/officeDocument/2006/relationships/hyperlink" Target="https://legacy.ifgota.se/result/Uploaded/e18-loppet.html" TargetMode="External"/><Relationship Id="rId4" Type="http://schemas.openxmlformats.org/officeDocument/2006/relationships/hyperlink" Target="https://www.facebook.com/share/v/152n2X1YuX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ret.blackford.info/MiscFiles/Bret-RaceTimes.html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s://www.bret.blackford.info/MiscFiles/Bret-RaceTimes.xlsx" TargetMode="External"/><Relationship Id="rId1" Type="http://schemas.openxmlformats.org/officeDocument/2006/relationships/hyperlink" Target="https://www.athlinks.com/athletes/105533607/results" TargetMode="External"/><Relationship Id="rId6" Type="http://schemas.openxmlformats.org/officeDocument/2006/relationships/hyperlink" Target="https://www.bret.blackford.info/" TargetMode="External"/><Relationship Id="rId5" Type="http://schemas.openxmlformats.org/officeDocument/2006/relationships/hyperlink" Target="https://legacy.ifgota.se/result/Uploaded/e18-loppet.html" TargetMode="External"/><Relationship Id="rId4" Type="http://schemas.openxmlformats.org/officeDocument/2006/relationships/hyperlink" Target="https://www.facebook.com/share/v/152n2X1YuX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3792B-AC25-405E-8B36-9AB218B91068}">
  <sheetPr>
    <tabColor theme="1"/>
  </sheetPr>
  <dimension ref="A1:K54"/>
  <sheetViews>
    <sheetView tabSelected="1" zoomScaleNormal="100" workbookViewId="0">
      <pane ySplit="5" topLeftCell="A26" activePane="bottomLeft" state="frozen"/>
      <selection pane="bottomLeft" activeCell="I3" sqref="I3"/>
    </sheetView>
  </sheetViews>
  <sheetFormatPr defaultRowHeight="15" x14ac:dyDescent="0.25"/>
  <cols>
    <col min="1" max="1" width="1.5703125" bestFit="1" customWidth="1"/>
    <col min="2" max="2" width="13.85546875" bestFit="1" customWidth="1"/>
    <col min="3" max="3" width="11.28515625" bestFit="1" customWidth="1"/>
    <col min="4" max="4" width="9" style="17" bestFit="1" customWidth="1"/>
    <col min="5" max="5" width="10.42578125" style="1" bestFit="1" customWidth="1"/>
    <col min="6" max="6" width="8.28515625" style="1" bestFit="1" customWidth="1"/>
    <col min="7" max="7" width="9.85546875" style="1" customWidth="1"/>
    <col min="8" max="8" width="35.28515625" customWidth="1"/>
    <col min="9" max="9" width="13.7109375" style="1" bestFit="1" customWidth="1"/>
    <col min="10" max="10" width="8.42578125" style="1" bestFit="1" customWidth="1"/>
    <col min="11" max="11" width="1.5703125" bestFit="1" customWidth="1"/>
  </cols>
  <sheetData>
    <row r="1" spans="1:11" ht="18.75" x14ac:dyDescent="0.3">
      <c r="A1" t="s">
        <v>22</v>
      </c>
      <c r="B1" s="40" t="s">
        <v>8</v>
      </c>
      <c r="C1" s="40"/>
      <c r="D1" s="40"/>
      <c r="E1" s="40"/>
      <c r="F1" s="40"/>
      <c r="G1" s="40"/>
      <c r="H1" s="15" t="s">
        <v>26</v>
      </c>
      <c r="I1" s="38">
        <v>45710</v>
      </c>
      <c r="K1" t="s">
        <v>22</v>
      </c>
    </row>
    <row r="2" spans="1:11" x14ac:dyDescent="0.25">
      <c r="B2" s="15" t="s">
        <v>23</v>
      </c>
      <c r="C2" s="39" t="s">
        <v>24</v>
      </c>
      <c r="D2" s="39"/>
      <c r="E2" s="39"/>
      <c r="F2" s="39"/>
      <c r="G2" s="39"/>
      <c r="H2" s="39"/>
      <c r="I2" s="18"/>
    </row>
    <row r="3" spans="1:11" x14ac:dyDescent="0.25">
      <c r="B3" s="15" t="s">
        <v>23</v>
      </c>
      <c r="C3" s="39" t="s">
        <v>25</v>
      </c>
      <c r="D3" s="39"/>
      <c r="E3" s="39"/>
      <c r="F3" s="39"/>
      <c r="G3" s="39"/>
      <c r="H3" s="39"/>
      <c r="I3" s="18"/>
    </row>
    <row r="4" spans="1:11" x14ac:dyDescent="0.25">
      <c r="B4" s="15" t="s">
        <v>20</v>
      </c>
      <c r="C4" s="39" t="s">
        <v>21</v>
      </c>
      <c r="D4" s="39"/>
      <c r="E4" s="39"/>
      <c r="F4" s="39"/>
      <c r="G4" s="39"/>
      <c r="H4" s="39"/>
    </row>
    <row r="5" spans="1:11" x14ac:dyDescent="0.25">
      <c r="B5" s="2" t="s">
        <v>0</v>
      </c>
      <c r="C5" s="2" t="s">
        <v>1</v>
      </c>
      <c r="D5" s="3" t="s">
        <v>2</v>
      </c>
      <c r="E5" s="3" t="s">
        <v>14</v>
      </c>
      <c r="F5" s="3" t="s">
        <v>15</v>
      </c>
      <c r="G5" s="3" t="s">
        <v>3</v>
      </c>
      <c r="H5" s="2" t="s">
        <v>5</v>
      </c>
      <c r="I5" s="3" t="s">
        <v>7</v>
      </c>
      <c r="J5" s="3" t="s">
        <v>11</v>
      </c>
    </row>
    <row r="6" spans="1:11" ht="15.75" x14ac:dyDescent="0.25">
      <c r="B6" s="4">
        <v>45710</v>
      </c>
      <c r="C6" s="5">
        <v>20</v>
      </c>
      <c r="D6" s="16" t="s">
        <v>4</v>
      </c>
      <c r="E6" s="7">
        <v>12.4</v>
      </c>
      <c r="F6" s="7">
        <v>20</v>
      </c>
      <c r="G6" s="10">
        <v>8.0682870370370377E-2</v>
      </c>
      <c r="H6" s="8" t="s">
        <v>6</v>
      </c>
      <c r="I6" s="9">
        <v>0.38958333333333334</v>
      </c>
      <c r="J6" s="6">
        <v>41</v>
      </c>
    </row>
    <row r="7" spans="1:11" ht="15.75" x14ac:dyDescent="0.25">
      <c r="B7" s="4">
        <v>45696</v>
      </c>
      <c r="C7" s="5">
        <v>15</v>
      </c>
      <c r="D7" s="16" t="s">
        <v>4</v>
      </c>
      <c r="E7" s="7">
        <v>9.3000000000000007</v>
      </c>
      <c r="F7" s="7">
        <v>15</v>
      </c>
      <c r="G7" s="10">
        <v>5.6944444444444443E-2</v>
      </c>
      <c r="H7" s="8" t="s">
        <v>6</v>
      </c>
      <c r="I7" s="9">
        <v>0.3659722222222222</v>
      </c>
      <c r="J7" s="6">
        <v>41</v>
      </c>
    </row>
    <row r="8" spans="1:11" ht="15.75" x14ac:dyDescent="0.25">
      <c r="B8" s="4">
        <v>45682</v>
      </c>
      <c r="C8" s="5">
        <v>13.1</v>
      </c>
      <c r="D8" s="16" t="s">
        <v>9</v>
      </c>
      <c r="E8" s="7">
        <v>13.1</v>
      </c>
      <c r="F8" s="7">
        <v>21.1</v>
      </c>
      <c r="G8" s="10">
        <v>8.2500000000000004E-2</v>
      </c>
      <c r="H8" s="8" t="s">
        <v>6</v>
      </c>
      <c r="I8" s="9">
        <v>0.37777777777777777</v>
      </c>
      <c r="J8" s="6">
        <v>41</v>
      </c>
    </row>
    <row r="9" spans="1:11" ht="15.75" x14ac:dyDescent="0.25">
      <c r="B9" s="4">
        <v>45654</v>
      </c>
      <c r="C9" s="5">
        <v>10</v>
      </c>
      <c r="D9" s="16" t="s">
        <v>9</v>
      </c>
      <c r="E9" s="7">
        <v>10</v>
      </c>
      <c r="F9" s="7">
        <v>16.100000000000001</v>
      </c>
      <c r="G9" s="10">
        <v>6.1203703703703705E-2</v>
      </c>
      <c r="H9" s="8" t="s">
        <v>6</v>
      </c>
      <c r="I9" s="9">
        <v>0.36736111111111114</v>
      </c>
      <c r="J9" s="6">
        <v>41</v>
      </c>
    </row>
    <row r="10" spans="1:11" ht="15.75" x14ac:dyDescent="0.25">
      <c r="B10" s="4">
        <v>45640</v>
      </c>
      <c r="C10" s="5">
        <v>12</v>
      </c>
      <c r="D10" s="16" t="s">
        <v>4</v>
      </c>
      <c r="E10" s="7">
        <v>7.5</v>
      </c>
      <c r="F10" s="7">
        <v>12</v>
      </c>
      <c r="G10" s="10">
        <v>4.71875E-2</v>
      </c>
      <c r="H10" s="8" t="s">
        <v>6</v>
      </c>
      <c r="I10" s="9">
        <v>0.37916666666666665</v>
      </c>
      <c r="J10" s="6">
        <v>41</v>
      </c>
    </row>
    <row r="11" spans="1:11" ht="15.75" x14ac:dyDescent="0.25">
      <c r="B11" s="4">
        <v>44539</v>
      </c>
      <c r="C11" s="5">
        <v>20</v>
      </c>
      <c r="D11" s="16" t="s">
        <v>4</v>
      </c>
      <c r="E11" s="7">
        <v>12.4</v>
      </c>
      <c r="F11" s="7">
        <v>20</v>
      </c>
      <c r="G11" s="10">
        <v>7.4374999999999997E-2</v>
      </c>
      <c r="H11" s="8" t="s">
        <v>6</v>
      </c>
      <c r="I11" s="9">
        <v>0.35902777777777778</v>
      </c>
      <c r="J11" s="6">
        <v>504</v>
      </c>
    </row>
    <row r="12" spans="1:11" ht="15.75" x14ac:dyDescent="0.25">
      <c r="B12" s="4">
        <v>44177</v>
      </c>
      <c r="C12" s="5">
        <v>12</v>
      </c>
      <c r="D12" s="16" t="s">
        <v>4</v>
      </c>
      <c r="E12" s="7">
        <v>7.5</v>
      </c>
      <c r="F12" s="7">
        <v>12</v>
      </c>
      <c r="G12" s="10">
        <v>4.3148148148148151E-2</v>
      </c>
      <c r="H12" s="8" t="s">
        <v>6</v>
      </c>
      <c r="I12" s="9">
        <v>0.34652777777777777</v>
      </c>
      <c r="J12" s="6">
        <v>504</v>
      </c>
    </row>
    <row r="13" spans="1:11" ht="15.75" x14ac:dyDescent="0.25">
      <c r="B13" s="4">
        <v>43855</v>
      </c>
      <c r="C13" s="5">
        <v>13.1</v>
      </c>
      <c r="D13" s="16" t="s">
        <v>9</v>
      </c>
      <c r="E13" s="7">
        <v>13.1</v>
      </c>
      <c r="F13" s="7">
        <v>21.1</v>
      </c>
      <c r="G13" s="10">
        <v>7.5902777777777777E-2</v>
      </c>
      <c r="H13" s="8" t="s">
        <v>6</v>
      </c>
      <c r="I13" s="9">
        <v>0.34722222222222221</v>
      </c>
      <c r="J13" s="6">
        <v>1436</v>
      </c>
    </row>
    <row r="14" spans="1:11" ht="15.75" x14ac:dyDescent="0.25">
      <c r="B14" s="4">
        <v>43813</v>
      </c>
      <c r="C14" s="5">
        <v>12</v>
      </c>
      <c r="D14" s="16" t="s">
        <v>10</v>
      </c>
      <c r="E14" s="7">
        <v>7.5</v>
      </c>
      <c r="F14" s="7">
        <v>12</v>
      </c>
      <c r="G14" s="10">
        <v>4.5254629629629631E-2</v>
      </c>
      <c r="H14" s="8" t="s">
        <v>6</v>
      </c>
      <c r="I14" s="9">
        <v>0.36388888888888887</v>
      </c>
      <c r="J14" s="6">
        <v>1731</v>
      </c>
    </row>
    <row r="15" spans="1:11" ht="15.75" x14ac:dyDescent="0.25">
      <c r="B15" s="4">
        <v>43797</v>
      </c>
      <c r="C15" s="5">
        <v>3</v>
      </c>
      <c r="D15" s="16" t="s">
        <v>9</v>
      </c>
      <c r="E15" s="7">
        <v>3</v>
      </c>
      <c r="F15" s="7">
        <v>4.8</v>
      </c>
      <c r="G15" s="10">
        <v>2.1412037037037038E-2</v>
      </c>
      <c r="H15" s="8" t="s">
        <v>12</v>
      </c>
      <c r="I15" s="9">
        <v>0.42777777777777776</v>
      </c>
      <c r="J15" s="6">
        <v>2034</v>
      </c>
    </row>
    <row r="16" spans="1:11" ht="15.75" x14ac:dyDescent="0.25">
      <c r="B16" s="4">
        <v>43603</v>
      </c>
      <c r="C16" s="5">
        <v>5</v>
      </c>
      <c r="D16" s="16" t="s">
        <v>4</v>
      </c>
      <c r="E16" s="7">
        <v>3.1</v>
      </c>
      <c r="F16" s="7">
        <v>5</v>
      </c>
      <c r="G16" s="10">
        <v>1.6724537037037038E-2</v>
      </c>
      <c r="H16" s="8" t="s">
        <v>13</v>
      </c>
      <c r="I16" s="9">
        <v>0.32291666666666669</v>
      </c>
      <c r="J16" s="6"/>
    </row>
    <row r="17" spans="2:10" ht="15.75" x14ac:dyDescent="0.25">
      <c r="B17" s="4">
        <v>43505</v>
      </c>
      <c r="C17" s="5">
        <v>15</v>
      </c>
      <c r="D17" s="16" t="s">
        <v>4</v>
      </c>
      <c r="E17" s="7">
        <v>9.3000000000000007</v>
      </c>
      <c r="F17" s="7">
        <v>15</v>
      </c>
      <c r="G17" s="10">
        <v>5.0995370370370371E-2</v>
      </c>
      <c r="H17" s="8" t="s">
        <v>6</v>
      </c>
      <c r="I17" s="9">
        <v>0.32777777777777778</v>
      </c>
      <c r="J17" s="6">
        <v>62</v>
      </c>
    </row>
    <row r="18" spans="2:10" ht="15.75" x14ac:dyDescent="0.25">
      <c r="B18" s="4">
        <v>43491</v>
      </c>
      <c r="C18" s="5">
        <v>13.1</v>
      </c>
      <c r="D18" s="16" t="s">
        <v>9</v>
      </c>
      <c r="E18" s="7">
        <v>13.1</v>
      </c>
      <c r="F18" s="7">
        <v>21.1</v>
      </c>
      <c r="G18" s="10">
        <v>7.4398148148148144E-2</v>
      </c>
      <c r="H18" s="8" t="s">
        <v>6</v>
      </c>
      <c r="I18" s="9">
        <v>0.34027777777777779</v>
      </c>
      <c r="J18" s="6">
        <v>62</v>
      </c>
    </row>
    <row r="19" spans="2:10" ht="15.75" x14ac:dyDescent="0.25">
      <c r="B19" s="4">
        <v>43463</v>
      </c>
      <c r="C19" s="5">
        <v>10</v>
      </c>
      <c r="D19" s="16" t="s">
        <v>9</v>
      </c>
      <c r="E19" s="7">
        <v>10</v>
      </c>
      <c r="F19" s="7">
        <v>16.100000000000001</v>
      </c>
      <c r="G19" s="10">
        <v>5.6377314814814818E-2</v>
      </c>
      <c r="H19" s="8" t="s">
        <v>6</v>
      </c>
      <c r="I19" s="9">
        <v>0.33819444444444446</v>
      </c>
      <c r="J19" s="6">
        <v>62</v>
      </c>
    </row>
    <row r="20" spans="2:10" ht="15.75" x14ac:dyDescent="0.25">
      <c r="B20" s="4">
        <v>43449</v>
      </c>
      <c r="C20" s="5">
        <v>12</v>
      </c>
      <c r="D20" s="16" t="s">
        <v>4</v>
      </c>
      <c r="E20" s="7">
        <v>7.5</v>
      </c>
      <c r="F20" s="7">
        <v>12</v>
      </c>
      <c r="G20" s="10">
        <v>4.476851851851852E-2</v>
      </c>
      <c r="H20" s="8" t="s">
        <v>6</v>
      </c>
      <c r="I20" s="9">
        <v>0.35972222222222222</v>
      </c>
      <c r="J20" s="6">
        <v>62</v>
      </c>
    </row>
    <row r="21" spans="2:10" ht="15.75" x14ac:dyDescent="0.25">
      <c r="B21" s="4">
        <v>43141</v>
      </c>
      <c r="C21" s="5">
        <v>15</v>
      </c>
      <c r="D21" s="16" t="s">
        <v>4</v>
      </c>
      <c r="E21" s="7">
        <v>9.3000000000000007</v>
      </c>
      <c r="F21" s="7">
        <v>15</v>
      </c>
      <c r="G21" s="10">
        <v>4.9189814814814818E-2</v>
      </c>
      <c r="H21" s="8" t="s">
        <v>6</v>
      </c>
      <c r="I21" s="9">
        <v>0.31597222222222221</v>
      </c>
      <c r="J21" s="6">
        <v>1561</v>
      </c>
    </row>
    <row r="22" spans="2:10" ht="15.75" x14ac:dyDescent="0.25">
      <c r="B22" s="4">
        <v>43127</v>
      </c>
      <c r="C22" s="5">
        <v>13.1</v>
      </c>
      <c r="D22" s="16" t="s">
        <v>9</v>
      </c>
      <c r="E22" s="7">
        <v>13.1</v>
      </c>
      <c r="F22" s="7">
        <v>21.1</v>
      </c>
      <c r="G22" s="10">
        <v>7.4965277777777783E-2</v>
      </c>
      <c r="H22" s="8" t="s">
        <v>6</v>
      </c>
      <c r="I22" s="9">
        <v>0.34305555555555556</v>
      </c>
      <c r="J22" s="6">
        <v>1561</v>
      </c>
    </row>
    <row r="23" spans="2:10" ht="15.75" x14ac:dyDescent="0.25">
      <c r="B23" s="4">
        <v>43113</v>
      </c>
      <c r="C23" s="5">
        <v>20</v>
      </c>
      <c r="D23" s="16" t="s">
        <v>4</v>
      </c>
      <c r="E23" s="7">
        <v>12.4</v>
      </c>
      <c r="F23" s="7">
        <v>20</v>
      </c>
      <c r="G23" s="10">
        <v>7.0520833333333338E-2</v>
      </c>
      <c r="H23" s="8" t="s">
        <v>6</v>
      </c>
      <c r="I23" s="9">
        <v>0.34027777777777779</v>
      </c>
      <c r="J23" s="6">
        <v>1561</v>
      </c>
    </row>
    <row r="24" spans="2:10" ht="15.75" x14ac:dyDescent="0.25">
      <c r="B24" s="4">
        <v>43099</v>
      </c>
      <c r="C24" s="5">
        <v>10</v>
      </c>
      <c r="D24" s="16" t="s">
        <v>9</v>
      </c>
      <c r="E24" s="7">
        <v>10</v>
      </c>
      <c r="F24" s="7">
        <v>16.100000000000001</v>
      </c>
      <c r="G24" s="11">
        <v>5.4525462962962963E-2</v>
      </c>
      <c r="H24" s="8" t="s">
        <v>6</v>
      </c>
      <c r="I24" s="9">
        <v>0.32708333333333334</v>
      </c>
      <c r="J24" s="6">
        <v>1561</v>
      </c>
    </row>
    <row r="25" spans="2:10" ht="15.75" x14ac:dyDescent="0.25">
      <c r="B25" s="4">
        <v>43085</v>
      </c>
      <c r="C25" s="5">
        <v>12</v>
      </c>
      <c r="D25" s="16" t="s">
        <v>4</v>
      </c>
      <c r="E25" s="7">
        <v>7.5</v>
      </c>
      <c r="F25" s="7">
        <v>12</v>
      </c>
      <c r="G25" s="12">
        <v>3.9837962962962964E-2</v>
      </c>
      <c r="H25" s="8" t="s">
        <v>6</v>
      </c>
      <c r="I25" s="9">
        <v>0.32013888888888886</v>
      </c>
      <c r="J25" s="6">
        <v>1561</v>
      </c>
    </row>
    <row r="26" spans="2:10" ht="15.75" x14ac:dyDescent="0.25">
      <c r="B26" s="4">
        <v>42735</v>
      </c>
      <c r="C26" s="5">
        <v>2</v>
      </c>
      <c r="D26" s="16" t="s">
        <v>9</v>
      </c>
      <c r="E26" s="7">
        <v>2</v>
      </c>
      <c r="F26" s="7">
        <v>3.2</v>
      </c>
      <c r="G26" s="11">
        <v>1.2905092592592593E-2</v>
      </c>
      <c r="H26" s="8" t="s">
        <v>6</v>
      </c>
      <c r="I26" s="9">
        <v>0.38680555555555557</v>
      </c>
      <c r="J26" s="6">
        <v>930</v>
      </c>
    </row>
    <row r="27" spans="2:10" ht="15.75" x14ac:dyDescent="0.25">
      <c r="B27" s="4">
        <v>42698</v>
      </c>
      <c r="C27" s="5">
        <v>3</v>
      </c>
      <c r="D27" s="16" t="s">
        <v>9</v>
      </c>
      <c r="E27" s="7">
        <v>3</v>
      </c>
      <c r="F27" s="7">
        <v>4.8</v>
      </c>
      <c r="G27" s="11">
        <v>1.7939814814814815E-2</v>
      </c>
      <c r="H27" s="8" t="s">
        <v>12</v>
      </c>
      <c r="I27" s="9">
        <v>0.35902777777777778</v>
      </c>
      <c r="J27" s="6">
        <v>3568</v>
      </c>
    </row>
    <row r="28" spans="2:10" ht="15.75" x14ac:dyDescent="0.25">
      <c r="B28" s="19">
        <v>42895</v>
      </c>
      <c r="C28" s="20">
        <v>6.5</v>
      </c>
      <c r="D28" s="21" t="s">
        <v>4</v>
      </c>
      <c r="E28" s="22">
        <v>4</v>
      </c>
      <c r="F28" s="22">
        <v>6.5</v>
      </c>
      <c r="G28" s="23">
        <v>2.6504629629629628E-2</v>
      </c>
      <c r="H28" s="26" t="s">
        <v>28</v>
      </c>
      <c r="I28" s="24" t="s">
        <v>29</v>
      </c>
      <c r="J28" s="25">
        <v>287</v>
      </c>
    </row>
    <row r="29" spans="2:10" ht="15.75" x14ac:dyDescent="0.25">
      <c r="B29" s="4">
        <v>42511</v>
      </c>
      <c r="C29" s="5">
        <v>5</v>
      </c>
      <c r="D29" s="16" t="s">
        <v>4</v>
      </c>
      <c r="E29" s="7">
        <v>3.1</v>
      </c>
      <c r="F29" s="7">
        <v>5</v>
      </c>
      <c r="G29" s="11">
        <v>1.7592592592592594E-2</v>
      </c>
      <c r="H29" s="8" t="s">
        <v>13</v>
      </c>
      <c r="I29" s="9">
        <v>0.33958333333333335</v>
      </c>
      <c r="J29" s="6">
        <v>4198</v>
      </c>
    </row>
    <row r="30" spans="2:10" ht="15.75" x14ac:dyDescent="0.25">
      <c r="B30" s="4">
        <v>42406</v>
      </c>
      <c r="C30" s="5">
        <v>3</v>
      </c>
      <c r="D30" s="16" t="s">
        <v>9</v>
      </c>
      <c r="E30" s="7">
        <v>3</v>
      </c>
      <c r="F30" s="7">
        <v>4.8</v>
      </c>
      <c r="G30" s="11">
        <v>1.6701388888888891E-2</v>
      </c>
      <c r="H30" s="8" t="s">
        <v>6</v>
      </c>
      <c r="I30" s="9">
        <v>0.33402777777777776</v>
      </c>
      <c r="J30" s="6">
        <v>4352</v>
      </c>
    </row>
    <row r="31" spans="2:10" ht="15.75" x14ac:dyDescent="0.25">
      <c r="B31" s="4">
        <v>42392</v>
      </c>
      <c r="C31" s="8">
        <v>13.1</v>
      </c>
      <c r="D31" s="16" t="s">
        <v>9</v>
      </c>
      <c r="E31" s="6">
        <v>13.1</v>
      </c>
      <c r="F31" s="6">
        <v>21.1</v>
      </c>
      <c r="G31" s="11">
        <v>8.200231481481482E-2</v>
      </c>
      <c r="H31" s="8" t="s">
        <v>6</v>
      </c>
      <c r="I31" s="9">
        <v>0.375</v>
      </c>
      <c r="J31" s="6">
        <v>3633</v>
      </c>
    </row>
    <row r="32" spans="2:10" ht="15.75" x14ac:dyDescent="0.25">
      <c r="B32" s="4">
        <v>42378</v>
      </c>
      <c r="C32" s="8">
        <v>20</v>
      </c>
      <c r="D32" s="16" t="s">
        <v>4</v>
      </c>
      <c r="E32" s="6">
        <v>12.4</v>
      </c>
      <c r="F32" s="6">
        <v>20</v>
      </c>
      <c r="G32" s="11">
        <v>7.8506944444444449E-2</v>
      </c>
      <c r="H32" s="8" t="s">
        <v>6</v>
      </c>
      <c r="I32" s="9">
        <v>0.37847222222222221</v>
      </c>
      <c r="J32" s="6">
        <v>2709</v>
      </c>
    </row>
    <row r="33" spans="2:10" ht="15.75" x14ac:dyDescent="0.25">
      <c r="B33" s="4">
        <v>42334</v>
      </c>
      <c r="C33" s="8">
        <v>3</v>
      </c>
      <c r="D33" s="16" t="s">
        <v>9</v>
      </c>
      <c r="E33" s="6">
        <v>3</v>
      </c>
      <c r="F33" s="6">
        <v>4.8</v>
      </c>
      <c r="G33" s="11">
        <v>1.9502314814814816E-2</v>
      </c>
      <c r="H33" s="8" t="s">
        <v>12</v>
      </c>
      <c r="I33" s="9">
        <v>0.38958333333333334</v>
      </c>
      <c r="J33" s="6">
        <v>810</v>
      </c>
    </row>
    <row r="34" spans="2:10" ht="15.75" x14ac:dyDescent="0.25">
      <c r="B34" s="4">
        <v>41970</v>
      </c>
      <c r="C34" s="8">
        <v>3</v>
      </c>
      <c r="D34" s="16" t="s">
        <v>9</v>
      </c>
      <c r="E34" s="6">
        <v>3</v>
      </c>
      <c r="F34" s="6">
        <v>4.8</v>
      </c>
      <c r="G34" s="11">
        <v>2.0949074074074075E-2</v>
      </c>
      <c r="H34" s="8" t="s">
        <v>12</v>
      </c>
      <c r="I34" s="9">
        <v>0.41875000000000001</v>
      </c>
      <c r="J34" s="6">
        <v>662</v>
      </c>
    </row>
    <row r="35" spans="2:10" ht="15.75" x14ac:dyDescent="0.25">
      <c r="B35" s="4">
        <v>41769</v>
      </c>
      <c r="C35" s="8">
        <v>5</v>
      </c>
      <c r="D35" s="16" t="s">
        <v>4</v>
      </c>
      <c r="E35" s="6">
        <v>3.1</v>
      </c>
      <c r="F35" s="6">
        <v>5</v>
      </c>
      <c r="G35" s="11">
        <v>2.0416666666666666E-2</v>
      </c>
      <c r="H35" s="8" t="s">
        <v>16</v>
      </c>
      <c r="I35" s="9">
        <v>0.39374999999999999</v>
      </c>
      <c r="J35" s="6">
        <v>7651</v>
      </c>
    </row>
    <row r="36" spans="2:10" ht="15.75" x14ac:dyDescent="0.25">
      <c r="B36" s="4">
        <v>41405</v>
      </c>
      <c r="C36" s="8">
        <v>5</v>
      </c>
      <c r="D36" s="16" t="s">
        <v>4</v>
      </c>
      <c r="E36" s="6">
        <v>3.1</v>
      </c>
      <c r="F36" s="6">
        <v>5</v>
      </c>
      <c r="G36" s="11">
        <v>2.1608796296296296E-2</v>
      </c>
      <c r="H36" s="8" t="s">
        <v>16</v>
      </c>
      <c r="I36" s="9">
        <v>0.41666666666666669</v>
      </c>
      <c r="J36" s="6">
        <v>4396</v>
      </c>
    </row>
    <row r="37" spans="2:10" ht="15.75" x14ac:dyDescent="0.25">
      <c r="B37" s="4">
        <v>41314</v>
      </c>
      <c r="C37" s="8">
        <v>15</v>
      </c>
      <c r="D37" s="16" t="s">
        <v>4</v>
      </c>
      <c r="E37" s="6">
        <v>9.3000000000000007</v>
      </c>
      <c r="F37" s="6">
        <v>15</v>
      </c>
      <c r="G37" s="11">
        <v>5.5439814814814817E-2</v>
      </c>
      <c r="H37" s="8" t="s">
        <v>6</v>
      </c>
      <c r="I37" s="9">
        <v>0.35625000000000001</v>
      </c>
      <c r="J37" s="6">
        <v>3654</v>
      </c>
    </row>
    <row r="38" spans="2:10" ht="15.75" x14ac:dyDescent="0.25">
      <c r="B38" s="4">
        <v>41300</v>
      </c>
      <c r="C38">
        <v>13.1</v>
      </c>
      <c r="D38" s="17" t="s">
        <v>9</v>
      </c>
      <c r="E38" s="1">
        <v>13.1</v>
      </c>
      <c r="F38" s="1">
        <v>21.1</v>
      </c>
      <c r="G38" s="13">
        <v>8.385416666666666E-2</v>
      </c>
      <c r="H38" s="8" t="s">
        <v>6</v>
      </c>
      <c r="I38" s="14">
        <v>0.3840277777777778</v>
      </c>
      <c r="J38" s="1">
        <v>2733</v>
      </c>
    </row>
    <row r="39" spans="2:10" ht="15.75" x14ac:dyDescent="0.25">
      <c r="B39" s="4">
        <v>41041</v>
      </c>
      <c r="C39">
        <v>3.1</v>
      </c>
      <c r="D39" s="17" t="s">
        <v>9</v>
      </c>
      <c r="E39" s="1">
        <v>3.1</v>
      </c>
      <c r="F39" s="1">
        <v>5</v>
      </c>
      <c r="G39" s="13">
        <v>2.3935185185185184E-2</v>
      </c>
      <c r="H39" s="8" t="s">
        <v>16</v>
      </c>
      <c r="I39" s="14">
        <v>0.46180555555555558</v>
      </c>
      <c r="J39" s="1">
        <v>4199</v>
      </c>
    </row>
    <row r="40" spans="2:10" ht="15.75" x14ac:dyDescent="0.25">
      <c r="B40" s="4">
        <v>40678</v>
      </c>
      <c r="C40">
        <v>3.1</v>
      </c>
      <c r="D40" s="17" t="s">
        <v>9</v>
      </c>
      <c r="E40" s="1">
        <v>3.1</v>
      </c>
      <c r="F40" s="1">
        <v>5</v>
      </c>
      <c r="G40" s="13">
        <v>2.943287037037037E-2</v>
      </c>
      <c r="H40" s="8" t="s">
        <v>16</v>
      </c>
      <c r="I40" s="14">
        <v>0.56805555555555554</v>
      </c>
      <c r="J40" s="1">
        <v>3027</v>
      </c>
    </row>
    <row r="41" spans="2:10" ht="15.75" x14ac:dyDescent="0.25">
      <c r="B41" s="4">
        <v>39851</v>
      </c>
      <c r="C41">
        <v>15</v>
      </c>
      <c r="D41" s="17" t="s">
        <v>4</v>
      </c>
      <c r="E41" s="1">
        <v>9.3000000000000007</v>
      </c>
      <c r="F41" s="1">
        <v>15</v>
      </c>
      <c r="G41" s="13">
        <v>5.2094907407407409E-2</v>
      </c>
      <c r="H41" s="8" t="s">
        <v>6</v>
      </c>
      <c r="I41" s="14">
        <v>0.3347222222222222</v>
      </c>
      <c r="J41" s="1">
        <v>174</v>
      </c>
    </row>
    <row r="42" spans="2:10" ht="15.75" x14ac:dyDescent="0.25">
      <c r="B42" s="4">
        <v>39837</v>
      </c>
      <c r="C42">
        <v>13.1</v>
      </c>
      <c r="D42" s="17" t="s">
        <v>9</v>
      </c>
      <c r="E42" s="1">
        <v>13.1</v>
      </c>
      <c r="F42" s="1">
        <v>21.1</v>
      </c>
      <c r="G42" s="13">
        <v>7.5081018518518519E-2</v>
      </c>
      <c r="H42" s="8" t="s">
        <v>6</v>
      </c>
      <c r="I42" s="14">
        <v>0.34375</v>
      </c>
      <c r="J42" s="1">
        <v>74</v>
      </c>
    </row>
    <row r="43" spans="2:10" ht="15.75" x14ac:dyDescent="0.25">
      <c r="B43" s="4">
        <v>39823</v>
      </c>
      <c r="C43">
        <v>20</v>
      </c>
      <c r="D43" s="17" t="s">
        <v>4</v>
      </c>
      <c r="E43" s="1">
        <v>12.4</v>
      </c>
      <c r="F43" s="1">
        <v>20</v>
      </c>
      <c r="G43" s="13">
        <v>7.1516203703703707E-2</v>
      </c>
      <c r="H43" s="8" t="s">
        <v>6</v>
      </c>
      <c r="I43" s="14">
        <v>0.34513888888888888</v>
      </c>
      <c r="J43" s="1">
        <v>73</v>
      </c>
    </row>
    <row r="44" spans="2:10" ht="15.75" x14ac:dyDescent="0.25">
      <c r="B44" s="4">
        <v>39809</v>
      </c>
      <c r="C44">
        <v>10</v>
      </c>
      <c r="D44" s="17" t="s">
        <v>9</v>
      </c>
      <c r="E44" s="1">
        <v>10</v>
      </c>
      <c r="F44" s="1">
        <v>16.100000000000001</v>
      </c>
      <c r="G44" s="13">
        <v>5.7291666666666664E-2</v>
      </c>
      <c r="H44" s="8" t="s">
        <v>6</v>
      </c>
      <c r="I44" s="14">
        <v>0.34375</v>
      </c>
      <c r="J44" s="1">
        <v>71</v>
      </c>
    </row>
    <row r="45" spans="2:10" ht="15.75" x14ac:dyDescent="0.25">
      <c r="B45" s="4">
        <v>39795</v>
      </c>
      <c r="C45">
        <v>12</v>
      </c>
      <c r="D45" s="17" t="s">
        <v>4</v>
      </c>
      <c r="E45" s="1">
        <v>7.5</v>
      </c>
      <c r="F45" s="1">
        <v>12</v>
      </c>
      <c r="G45" s="13">
        <v>3.9849537037037037E-2</v>
      </c>
      <c r="H45" s="8" t="s">
        <v>6</v>
      </c>
      <c r="I45" s="14">
        <v>0.32013888888888886</v>
      </c>
      <c r="J45" s="1">
        <v>1006</v>
      </c>
    </row>
    <row r="46" spans="2:10" ht="15.75" x14ac:dyDescent="0.25">
      <c r="B46" s="4">
        <v>39033</v>
      </c>
      <c r="C46">
        <v>13.1</v>
      </c>
      <c r="D46" s="17" t="s">
        <v>9</v>
      </c>
      <c r="E46" s="1">
        <v>13.1</v>
      </c>
      <c r="F46" s="1">
        <v>21.1</v>
      </c>
      <c r="G46" s="13">
        <v>7.4409722222222224E-2</v>
      </c>
      <c r="H46" s="8" t="s">
        <v>17</v>
      </c>
      <c r="I46" s="14">
        <v>0.34027777777777779</v>
      </c>
      <c r="J46" s="1">
        <v>3020</v>
      </c>
    </row>
    <row r="47" spans="2:10" ht="15.75" x14ac:dyDescent="0.25">
      <c r="B47" s="4">
        <v>37030</v>
      </c>
      <c r="C47">
        <v>13.1</v>
      </c>
      <c r="D47" s="17" t="s">
        <v>9</v>
      </c>
      <c r="E47" s="1">
        <v>13.1</v>
      </c>
      <c r="F47" s="1">
        <v>21.1</v>
      </c>
      <c r="G47" s="13">
        <v>6.8842592592592594E-2</v>
      </c>
      <c r="H47" t="s">
        <v>18</v>
      </c>
      <c r="I47" s="14">
        <v>0.31527777777777777</v>
      </c>
    </row>
    <row r="48" spans="2:10" ht="15.75" x14ac:dyDescent="0.25">
      <c r="B48" s="4">
        <v>36666</v>
      </c>
      <c r="C48">
        <v>13.1</v>
      </c>
      <c r="D48" s="17" t="s">
        <v>9</v>
      </c>
      <c r="E48" s="1">
        <v>13.1</v>
      </c>
      <c r="F48" s="1">
        <v>21.1</v>
      </c>
      <c r="G48" s="13">
        <v>6.9166666666666668E-2</v>
      </c>
      <c r="H48" t="s">
        <v>18</v>
      </c>
      <c r="I48" s="14">
        <v>0.31666666666666665</v>
      </c>
      <c r="J48" s="1">
        <v>1285</v>
      </c>
    </row>
    <row r="49" spans="2:10" ht="15.75" x14ac:dyDescent="0.25">
      <c r="B49" s="4">
        <v>36505</v>
      </c>
      <c r="C49">
        <v>7.8</v>
      </c>
      <c r="D49" s="17" t="s">
        <v>9</v>
      </c>
      <c r="E49" s="1">
        <v>7.8</v>
      </c>
      <c r="F49" s="1">
        <v>12.6</v>
      </c>
      <c r="G49" s="13">
        <v>4.5682870370370374E-2</v>
      </c>
      <c r="H49" t="s">
        <v>19</v>
      </c>
      <c r="I49" s="14">
        <v>0.35138888888888886</v>
      </c>
    </row>
    <row r="50" spans="2:10" ht="15.75" x14ac:dyDescent="0.25">
      <c r="B50" s="42">
        <v>36445</v>
      </c>
      <c r="C50" s="43">
        <v>26.2</v>
      </c>
      <c r="D50" s="44" t="s">
        <v>9</v>
      </c>
      <c r="E50" s="45">
        <v>26.2</v>
      </c>
      <c r="F50" s="45">
        <v>42.2</v>
      </c>
      <c r="G50" s="46">
        <v>0.14347222222222222</v>
      </c>
      <c r="H50" s="47" t="s">
        <v>27</v>
      </c>
      <c r="I50" s="48">
        <v>0.3298611111111111</v>
      </c>
      <c r="J50" s="45">
        <v>67</v>
      </c>
    </row>
    <row r="51" spans="2:10" ht="15.75" x14ac:dyDescent="0.25">
      <c r="B51" s="4">
        <v>36141</v>
      </c>
      <c r="C51">
        <v>7.5</v>
      </c>
      <c r="D51" s="17" t="s">
        <v>9</v>
      </c>
      <c r="E51" s="1">
        <v>7.5</v>
      </c>
      <c r="F51" s="1">
        <v>12.1</v>
      </c>
      <c r="G51" s="13">
        <v>4.4849537037037035E-2</v>
      </c>
      <c r="H51" t="s">
        <v>19</v>
      </c>
      <c r="I51" s="14">
        <v>0.35833333333333334</v>
      </c>
      <c r="J51" s="1">
        <v>503</v>
      </c>
    </row>
    <row r="52" spans="2:10" ht="15.75" x14ac:dyDescent="0.25">
      <c r="B52" s="4">
        <v>35777</v>
      </c>
      <c r="C52">
        <v>7.8</v>
      </c>
      <c r="D52" s="17" t="s">
        <v>9</v>
      </c>
      <c r="E52" s="1">
        <v>7.8</v>
      </c>
      <c r="F52" s="1">
        <v>12.6</v>
      </c>
      <c r="G52" s="13">
        <v>4.7905092592592589E-2</v>
      </c>
      <c r="H52" t="s">
        <v>19</v>
      </c>
      <c r="I52" s="14">
        <v>0.36875000000000002</v>
      </c>
    </row>
    <row r="53" spans="2:10" ht="15.75" x14ac:dyDescent="0.25">
      <c r="B53" s="4"/>
    </row>
    <row r="54" spans="2:10" x14ac:dyDescent="0.25">
      <c r="B54" t="s">
        <v>22</v>
      </c>
    </row>
  </sheetData>
  <mergeCells count="4">
    <mergeCell ref="B1:G1"/>
    <mergeCell ref="C2:H2"/>
    <mergeCell ref="C4:H4"/>
    <mergeCell ref="C3:H3"/>
  </mergeCells>
  <hyperlinks>
    <hyperlink ref="C4" r:id="rId1" xr:uid="{BFB8751E-819A-456C-9FB7-5DDF2DECD23B}"/>
    <hyperlink ref="C2" r:id="rId2" xr:uid="{E1F5C04E-19B7-41DC-B624-5C602CA92158}"/>
    <hyperlink ref="C3" r:id="rId3" xr:uid="{63B00942-3535-4F09-9103-23624D44EFA0}"/>
    <hyperlink ref="H28" r:id="rId4" xr:uid="{F8851E19-5315-4B45-A570-43561CB40BEF}"/>
    <hyperlink ref="I28" r:id="rId5" xr:uid="{6994F365-4685-47FA-B77B-FA078E69E081}"/>
    <hyperlink ref="B1:G1" r:id="rId6" display="M. Bret Blackford" xr:uid="{DF5959B0-2FD1-49FA-8954-D19EB23C1D88}"/>
  </hyperlinks>
  <pageMargins left="0.7" right="0.7" top="0.75" bottom="0.75" header="0.3" footer="0.3"/>
  <pageSetup orientation="portrait" horizontalDpi="4294967293" verticalDpi="4294967293" r:id="rId7"/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FEAB-8A47-4963-BF17-2ACAD8DADC34}">
  <sheetPr>
    <tabColor rgb="FFFFFF00"/>
  </sheetPr>
  <dimension ref="A1:K53"/>
  <sheetViews>
    <sheetView workbookViewId="0">
      <selection activeCell="I3" sqref="I3"/>
    </sheetView>
  </sheetViews>
  <sheetFormatPr defaultRowHeight="15" x14ac:dyDescent="0.25"/>
  <cols>
    <col min="1" max="1" width="1.5703125" bestFit="1" customWidth="1"/>
    <col min="2" max="2" width="13.85546875" bestFit="1" customWidth="1"/>
    <col min="3" max="3" width="11.28515625" bestFit="1" customWidth="1"/>
    <col min="4" max="4" width="9" style="17" bestFit="1" customWidth="1"/>
    <col min="5" max="5" width="10.42578125" style="1" bestFit="1" customWidth="1"/>
    <col min="6" max="6" width="8.28515625" style="1" bestFit="1" customWidth="1"/>
    <col min="7" max="7" width="9.85546875" style="1" customWidth="1"/>
    <col min="8" max="8" width="35.28515625" customWidth="1"/>
    <col min="9" max="9" width="13.7109375" style="1" bestFit="1" customWidth="1"/>
    <col min="10" max="10" width="8.42578125" style="1" bestFit="1" customWidth="1"/>
    <col min="11" max="11" width="1.5703125" bestFit="1" customWidth="1"/>
  </cols>
  <sheetData>
    <row r="1" spans="1:11" ht="18.75" x14ac:dyDescent="0.3">
      <c r="A1" t="s">
        <v>22</v>
      </c>
      <c r="B1" s="40" t="s">
        <v>8</v>
      </c>
      <c r="C1" s="40"/>
      <c r="D1" s="40"/>
      <c r="E1" s="40"/>
      <c r="F1" s="40"/>
      <c r="G1" s="40"/>
      <c r="H1" s="15" t="s">
        <v>26</v>
      </c>
      <c r="I1" s="41">
        <f>+data!I1</f>
        <v>45710</v>
      </c>
      <c r="K1" t="s">
        <v>22</v>
      </c>
    </row>
    <row r="2" spans="1:11" x14ac:dyDescent="0.25">
      <c r="B2" s="15" t="s">
        <v>23</v>
      </c>
      <c r="C2" s="39" t="s">
        <v>24</v>
      </c>
      <c r="D2" s="39"/>
      <c r="E2" s="39"/>
      <c r="F2" s="39"/>
      <c r="G2" s="39"/>
      <c r="H2" s="39"/>
      <c r="I2" s="18"/>
    </row>
    <row r="3" spans="1:11" x14ac:dyDescent="0.25">
      <c r="B3" s="15" t="s">
        <v>23</v>
      </c>
      <c r="C3" s="39" t="s">
        <v>25</v>
      </c>
      <c r="D3" s="39"/>
      <c r="E3" s="39"/>
      <c r="F3" s="39"/>
      <c r="G3" s="39"/>
      <c r="H3" s="39"/>
      <c r="I3" s="18"/>
    </row>
    <row r="4" spans="1:11" x14ac:dyDescent="0.25">
      <c r="B4" s="15" t="s">
        <v>20</v>
      </c>
      <c r="C4" s="39" t="s">
        <v>21</v>
      </c>
      <c r="D4" s="39"/>
      <c r="E4" s="39"/>
      <c r="F4" s="39"/>
      <c r="G4" s="39"/>
      <c r="H4" s="39"/>
    </row>
    <row r="5" spans="1:11" x14ac:dyDescent="0.25">
      <c r="B5" s="2" t="s">
        <v>0</v>
      </c>
      <c r="C5" s="2" t="s">
        <v>1</v>
      </c>
      <c r="D5" s="3" t="s">
        <v>2</v>
      </c>
      <c r="E5" s="3" t="s">
        <v>14</v>
      </c>
      <c r="F5" s="3" t="s">
        <v>15</v>
      </c>
      <c r="G5" s="3" t="s">
        <v>3</v>
      </c>
      <c r="H5" s="2" t="s">
        <v>5</v>
      </c>
      <c r="I5" s="3" t="s">
        <v>7</v>
      </c>
      <c r="J5" s="3" t="s">
        <v>11</v>
      </c>
    </row>
    <row r="6" spans="1:11" ht="15.75" x14ac:dyDescent="0.25">
      <c r="B6" s="19">
        <v>36445</v>
      </c>
      <c r="C6" s="27">
        <v>26.2</v>
      </c>
      <c r="D6" s="28" t="s">
        <v>9</v>
      </c>
      <c r="E6" s="29">
        <v>26.2</v>
      </c>
      <c r="F6" s="29">
        <v>42.2</v>
      </c>
      <c r="G6" s="30">
        <v>0.14347222222222222</v>
      </c>
      <c r="H6" s="31" t="s">
        <v>27</v>
      </c>
      <c r="I6" s="32">
        <v>0.3298611111111111</v>
      </c>
      <c r="J6" s="29">
        <v>67</v>
      </c>
    </row>
    <row r="7" spans="1:11" ht="15.75" x14ac:dyDescent="0.25">
      <c r="B7" s="4">
        <v>45710</v>
      </c>
      <c r="C7" s="5">
        <v>20</v>
      </c>
      <c r="D7" s="16" t="s">
        <v>4</v>
      </c>
      <c r="E7" s="7">
        <v>12.4</v>
      </c>
      <c r="F7" s="7">
        <v>20</v>
      </c>
      <c r="G7" s="10">
        <v>8.0682870370370377E-2</v>
      </c>
      <c r="H7" s="8" t="s">
        <v>6</v>
      </c>
      <c r="I7" s="9">
        <v>0.38958333333333334</v>
      </c>
      <c r="J7" s="6">
        <v>41</v>
      </c>
    </row>
    <row r="8" spans="1:11" ht="15.75" x14ac:dyDescent="0.25">
      <c r="B8" s="4">
        <v>44539</v>
      </c>
      <c r="C8" s="5">
        <v>20</v>
      </c>
      <c r="D8" s="16" t="s">
        <v>4</v>
      </c>
      <c r="E8" s="7">
        <v>12.4</v>
      </c>
      <c r="F8" s="7">
        <v>20</v>
      </c>
      <c r="G8" s="10">
        <v>7.4374999999999997E-2</v>
      </c>
      <c r="H8" s="8" t="s">
        <v>6</v>
      </c>
      <c r="I8" s="9">
        <v>0.35902777777777778</v>
      </c>
      <c r="J8" s="6">
        <v>504</v>
      </c>
    </row>
    <row r="9" spans="1:11" ht="15.75" x14ac:dyDescent="0.25">
      <c r="B9" s="4">
        <v>43113</v>
      </c>
      <c r="C9" s="5">
        <v>20</v>
      </c>
      <c r="D9" s="16" t="s">
        <v>4</v>
      </c>
      <c r="E9" s="7">
        <v>12.4</v>
      </c>
      <c r="F9" s="7">
        <v>20</v>
      </c>
      <c r="G9" s="10">
        <v>7.0520833333333338E-2</v>
      </c>
      <c r="H9" s="8" t="s">
        <v>6</v>
      </c>
      <c r="I9" s="9">
        <v>0.34027777777777779</v>
      </c>
      <c r="J9" s="6">
        <v>1561</v>
      </c>
    </row>
    <row r="10" spans="1:11" ht="15.75" x14ac:dyDescent="0.25">
      <c r="B10" s="4">
        <v>42378</v>
      </c>
      <c r="C10" s="8">
        <v>20</v>
      </c>
      <c r="D10" s="16" t="s">
        <v>4</v>
      </c>
      <c r="E10" s="6">
        <v>12.4</v>
      </c>
      <c r="F10" s="6">
        <v>20</v>
      </c>
      <c r="G10" s="11">
        <v>7.8506944444444449E-2</v>
      </c>
      <c r="H10" s="8" t="s">
        <v>6</v>
      </c>
      <c r="I10" s="9">
        <v>0.37847222222222221</v>
      </c>
      <c r="J10" s="6">
        <v>2709</v>
      </c>
    </row>
    <row r="11" spans="1:11" ht="15.75" x14ac:dyDescent="0.25">
      <c r="B11" s="4">
        <v>39823</v>
      </c>
      <c r="C11">
        <v>20</v>
      </c>
      <c r="D11" s="17" t="s">
        <v>4</v>
      </c>
      <c r="E11" s="1">
        <v>12.4</v>
      </c>
      <c r="F11" s="1">
        <v>20</v>
      </c>
      <c r="G11" s="13">
        <v>7.1516203703703707E-2</v>
      </c>
      <c r="H11" s="8" t="s">
        <v>6</v>
      </c>
      <c r="I11" s="14">
        <v>0.34513888888888888</v>
      </c>
      <c r="J11" s="1">
        <v>73</v>
      </c>
    </row>
    <row r="12" spans="1:11" ht="15.75" x14ac:dyDescent="0.25">
      <c r="B12" s="4">
        <v>45696</v>
      </c>
      <c r="C12" s="5">
        <v>15</v>
      </c>
      <c r="D12" s="16" t="s">
        <v>4</v>
      </c>
      <c r="E12" s="7">
        <v>9.3000000000000007</v>
      </c>
      <c r="F12" s="7">
        <v>15</v>
      </c>
      <c r="G12" s="10">
        <v>5.6944444444444443E-2</v>
      </c>
      <c r="H12" s="8" t="s">
        <v>6</v>
      </c>
      <c r="I12" s="9">
        <v>0.3659722222222222</v>
      </c>
      <c r="J12" s="6">
        <v>41</v>
      </c>
    </row>
    <row r="13" spans="1:11" ht="15.75" x14ac:dyDescent="0.25">
      <c r="B13" s="4">
        <v>43505</v>
      </c>
      <c r="C13" s="5">
        <v>15</v>
      </c>
      <c r="D13" s="16" t="s">
        <v>4</v>
      </c>
      <c r="E13" s="7">
        <v>9.3000000000000007</v>
      </c>
      <c r="F13" s="7">
        <v>15</v>
      </c>
      <c r="G13" s="10">
        <v>5.0995370370370371E-2</v>
      </c>
      <c r="H13" s="8" t="s">
        <v>6</v>
      </c>
      <c r="I13" s="9">
        <v>0.32777777777777778</v>
      </c>
      <c r="J13" s="6">
        <v>62</v>
      </c>
    </row>
    <row r="14" spans="1:11" ht="15.75" x14ac:dyDescent="0.25">
      <c r="B14" s="4">
        <v>43141</v>
      </c>
      <c r="C14" s="5">
        <v>15</v>
      </c>
      <c r="D14" s="16" t="s">
        <v>4</v>
      </c>
      <c r="E14" s="7">
        <v>9.3000000000000007</v>
      </c>
      <c r="F14" s="7">
        <v>15</v>
      </c>
      <c r="G14" s="10">
        <v>4.9189814814814818E-2</v>
      </c>
      <c r="H14" s="8" t="s">
        <v>6</v>
      </c>
      <c r="I14" s="9">
        <v>0.31597222222222221</v>
      </c>
      <c r="J14" s="6">
        <v>1561</v>
      </c>
    </row>
    <row r="15" spans="1:11" ht="15.75" x14ac:dyDescent="0.25">
      <c r="B15" s="4">
        <v>41314</v>
      </c>
      <c r="C15" s="8">
        <v>15</v>
      </c>
      <c r="D15" s="16" t="s">
        <v>4</v>
      </c>
      <c r="E15" s="6">
        <v>9.3000000000000007</v>
      </c>
      <c r="F15" s="6">
        <v>15</v>
      </c>
      <c r="G15" s="11">
        <v>5.5439814814814817E-2</v>
      </c>
      <c r="H15" s="8" t="s">
        <v>6</v>
      </c>
      <c r="I15" s="9">
        <v>0.35625000000000001</v>
      </c>
      <c r="J15" s="6">
        <v>3654</v>
      </c>
    </row>
    <row r="16" spans="1:11" ht="15.75" x14ac:dyDescent="0.25">
      <c r="B16" s="4">
        <v>39851</v>
      </c>
      <c r="C16">
        <v>15</v>
      </c>
      <c r="D16" s="17" t="s">
        <v>4</v>
      </c>
      <c r="E16" s="1">
        <v>9.3000000000000007</v>
      </c>
      <c r="F16" s="1">
        <v>15</v>
      </c>
      <c r="G16" s="13">
        <v>5.2094907407407409E-2</v>
      </c>
      <c r="H16" s="8" t="s">
        <v>6</v>
      </c>
      <c r="I16" s="14">
        <v>0.3347222222222222</v>
      </c>
      <c r="J16" s="1">
        <v>174</v>
      </c>
    </row>
    <row r="17" spans="2:10" ht="15.75" x14ac:dyDescent="0.25">
      <c r="B17" s="4">
        <v>45682</v>
      </c>
      <c r="C17" s="5">
        <v>13.1</v>
      </c>
      <c r="D17" s="16" t="s">
        <v>9</v>
      </c>
      <c r="E17" s="7">
        <v>13.1</v>
      </c>
      <c r="F17" s="7">
        <v>21.1</v>
      </c>
      <c r="G17" s="10">
        <v>8.2500000000000004E-2</v>
      </c>
      <c r="H17" s="8" t="s">
        <v>6</v>
      </c>
      <c r="I17" s="9">
        <v>0.37777777777777777</v>
      </c>
      <c r="J17" s="6">
        <v>41</v>
      </c>
    </row>
    <row r="18" spans="2:10" ht="15.75" x14ac:dyDescent="0.25">
      <c r="B18" s="4">
        <v>43855</v>
      </c>
      <c r="C18" s="5">
        <v>13.1</v>
      </c>
      <c r="D18" s="16" t="s">
        <v>9</v>
      </c>
      <c r="E18" s="7">
        <v>13.1</v>
      </c>
      <c r="F18" s="7">
        <v>21.1</v>
      </c>
      <c r="G18" s="10">
        <v>7.5902777777777777E-2</v>
      </c>
      <c r="H18" s="8" t="s">
        <v>6</v>
      </c>
      <c r="I18" s="9">
        <v>0.34722222222222221</v>
      </c>
      <c r="J18" s="6">
        <v>1436</v>
      </c>
    </row>
    <row r="19" spans="2:10" ht="15.75" x14ac:dyDescent="0.25">
      <c r="B19" s="4">
        <v>43491</v>
      </c>
      <c r="C19" s="5">
        <v>13.1</v>
      </c>
      <c r="D19" s="16" t="s">
        <v>9</v>
      </c>
      <c r="E19" s="7">
        <v>13.1</v>
      </c>
      <c r="F19" s="7">
        <v>21.1</v>
      </c>
      <c r="G19" s="10">
        <v>7.4398148148148144E-2</v>
      </c>
      <c r="H19" s="8" t="s">
        <v>6</v>
      </c>
      <c r="I19" s="9">
        <v>0.34027777777777779</v>
      </c>
      <c r="J19" s="6">
        <v>62</v>
      </c>
    </row>
    <row r="20" spans="2:10" ht="15.75" x14ac:dyDescent="0.25">
      <c r="B20" s="4">
        <v>43127</v>
      </c>
      <c r="C20" s="5">
        <v>13.1</v>
      </c>
      <c r="D20" s="16" t="s">
        <v>9</v>
      </c>
      <c r="E20" s="7">
        <v>13.1</v>
      </c>
      <c r="F20" s="7">
        <v>21.1</v>
      </c>
      <c r="G20" s="10">
        <v>7.4965277777777783E-2</v>
      </c>
      <c r="H20" s="8" t="s">
        <v>6</v>
      </c>
      <c r="I20" s="9">
        <v>0.34305555555555556</v>
      </c>
      <c r="J20" s="6">
        <v>1561</v>
      </c>
    </row>
    <row r="21" spans="2:10" ht="15.75" x14ac:dyDescent="0.25">
      <c r="B21" s="4">
        <v>42392</v>
      </c>
      <c r="C21" s="8">
        <v>13.1</v>
      </c>
      <c r="D21" s="16" t="s">
        <v>9</v>
      </c>
      <c r="E21" s="6">
        <v>13.1</v>
      </c>
      <c r="F21" s="6">
        <v>21.1</v>
      </c>
      <c r="G21" s="11">
        <v>8.200231481481482E-2</v>
      </c>
      <c r="H21" s="8" t="s">
        <v>6</v>
      </c>
      <c r="I21" s="9">
        <v>0.375</v>
      </c>
      <c r="J21" s="6">
        <v>3633</v>
      </c>
    </row>
    <row r="22" spans="2:10" ht="15.75" x14ac:dyDescent="0.25">
      <c r="B22" s="4">
        <v>41300</v>
      </c>
      <c r="C22">
        <v>13.1</v>
      </c>
      <c r="D22" s="17" t="s">
        <v>9</v>
      </c>
      <c r="E22" s="1">
        <v>13.1</v>
      </c>
      <c r="F22" s="1">
        <v>21.1</v>
      </c>
      <c r="G22" s="13">
        <v>8.385416666666666E-2</v>
      </c>
      <c r="H22" s="8" t="s">
        <v>6</v>
      </c>
      <c r="I22" s="14">
        <v>0.3840277777777778</v>
      </c>
      <c r="J22" s="1">
        <v>2733</v>
      </c>
    </row>
    <row r="23" spans="2:10" ht="15.75" x14ac:dyDescent="0.25">
      <c r="B23" s="4">
        <v>39837</v>
      </c>
      <c r="C23">
        <v>13.1</v>
      </c>
      <c r="D23" s="17" t="s">
        <v>9</v>
      </c>
      <c r="E23" s="1">
        <v>13.1</v>
      </c>
      <c r="F23" s="1">
        <v>21.1</v>
      </c>
      <c r="G23" s="13">
        <v>7.5081018518518519E-2</v>
      </c>
      <c r="H23" s="8" t="s">
        <v>6</v>
      </c>
      <c r="I23" s="14">
        <v>0.34375</v>
      </c>
      <c r="J23" s="1">
        <v>74</v>
      </c>
    </row>
    <row r="24" spans="2:10" ht="15.75" x14ac:dyDescent="0.25">
      <c r="B24" s="4">
        <v>39033</v>
      </c>
      <c r="C24">
        <v>13.1</v>
      </c>
      <c r="D24" s="17" t="s">
        <v>9</v>
      </c>
      <c r="E24" s="1">
        <v>13.1</v>
      </c>
      <c r="F24" s="1">
        <v>21.1</v>
      </c>
      <c r="G24" s="13">
        <v>7.4409722222222224E-2</v>
      </c>
      <c r="H24" s="8" t="s">
        <v>17</v>
      </c>
      <c r="I24" s="14">
        <v>0.34027777777777779</v>
      </c>
      <c r="J24" s="1">
        <v>3020</v>
      </c>
    </row>
    <row r="25" spans="2:10" ht="15.75" x14ac:dyDescent="0.25">
      <c r="B25" s="4">
        <v>37030</v>
      </c>
      <c r="C25">
        <v>13.1</v>
      </c>
      <c r="D25" s="17" t="s">
        <v>9</v>
      </c>
      <c r="E25" s="1">
        <v>13.1</v>
      </c>
      <c r="F25" s="1">
        <v>21.1</v>
      </c>
      <c r="G25" s="13">
        <v>6.8842592592592594E-2</v>
      </c>
      <c r="H25" t="s">
        <v>18</v>
      </c>
      <c r="I25" s="14">
        <v>0.31527777777777777</v>
      </c>
    </row>
    <row r="26" spans="2:10" ht="15.75" x14ac:dyDescent="0.25">
      <c r="B26" s="4">
        <v>36666</v>
      </c>
      <c r="C26">
        <v>13.1</v>
      </c>
      <c r="D26" s="17" t="s">
        <v>9</v>
      </c>
      <c r="E26" s="1">
        <v>13.1</v>
      </c>
      <c r="F26" s="1">
        <v>21.1</v>
      </c>
      <c r="G26" s="13">
        <v>6.9166666666666668E-2</v>
      </c>
      <c r="H26" t="s">
        <v>18</v>
      </c>
      <c r="I26" s="14">
        <v>0.31666666666666665</v>
      </c>
      <c r="J26" s="1">
        <v>1285</v>
      </c>
    </row>
    <row r="27" spans="2:10" ht="15.75" x14ac:dyDescent="0.25">
      <c r="B27" s="4">
        <v>45640</v>
      </c>
      <c r="C27" s="5">
        <v>12</v>
      </c>
      <c r="D27" s="16" t="s">
        <v>4</v>
      </c>
      <c r="E27" s="7">
        <v>7.5</v>
      </c>
      <c r="F27" s="7">
        <v>12</v>
      </c>
      <c r="G27" s="10">
        <v>4.71875E-2</v>
      </c>
      <c r="H27" s="8" t="s">
        <v>6</v>
      </c>
      <c r="I27" s="9">
        <v>0.37916666666666665</v>
      </c>
      <c r="J27" s="6">
        <v>41</v>
      </c>
    </row>
    <row r="28" spans="2:10" ht="15.75" x14ac:dyDescent="0.25">
      <c r="B28" s="4">
        <v>44177</v>
      </c>
      <c r="C28" s="5">
        <v>12</v>
      </c>
      <c r="D28" s="16" t="s">
        <v>4</v>
      </c>
      <c r="E28" s="7">
        <v>7.5</v>
      </c>
      <c r="F28" s="7">
        <v>12</v>
      </c>
      <c r="G28" s="10">
        <v>4.3148148148148151E-2</v>
      </c>
      <c r="H28" s="8" t="s">
        <v>6</v>
      </c>
      <c r="I28" s="9">
        <v>0.34652777777777777</v>
      </c>
      <c r="J28" s="6">
        <v>504</v>
      </c>
    </row>
    <row r="29" spans="2:10" ht="15.75" x14ac:dyDescent="0.25">
      <c r="B29" s="4">
        <v>43813</v>
      </c>
      <c r="C29" s="5">
        <v>12</v>
      </c>
      <c r="D29" s="16" t="s">
        <v>10</v>
      </c>
      <c r="E29" s="7">
        <v>7.5</v>
      </c>
      <c r="F29" s="7">
        <v>12</v>
      </c>
      <c r="G29" s="10">
        <v>4.5254629629629631E-2</v>
      </c>
      <c r="H29" s="8" t="s">
        <v>6</v>
      </c>
      <c r="I29" s="9">
        <v>0.36388888888888887</v>
      </c>
      <c r="J29" s="6">
        <v>1731</v>
      </c>
    </row>
    <row r="30" spans="2:10" ht="15.75" x14ac:dyDescent="0.25">
      <c r="B30" s="4">
        <v>43449</v>
      </c>
      <c r="C30" s="5">
        <v>12</v>
      </c>
      <c r="D30" s="16" t="s">
        <v>4</v>
      </c>
      <c r="E30" s="7">
        <v>7.5</v>
      </c>
      <c r="F30" s="7">
        <v>12</v>
      </c>
      <c r="G30" s="10">
        <v>4.476851851851852E-2</v>
      </c>
      <c r="H30" s="8" t="s">
        <v>6</v>
      </c>
      <c r="I30" s="9">
        <v>0.35972222222222222</v>
      </c>
      <c r="J30" s="6">
        <v>62</v>
      </c>
    </row>
    <row r="31" spans="2:10" ht="15.75" x14ac:dyDescent="0.25">
      <c r="B31" s="4">
        <v>43085</v>
      </c>
      <c r="C31" s="5">
        <v>12</v>
      </c>
      <c r="D31" s="16" t="s">
        <v>4</v>
      </c>
      <c r="E31" s="7">
        <v>7.5</v>
      </c>
      <c r="F31" s="7">
        <v>12</v>
      </c>
      <c r="G31" s="12">
        <v>3.9837962962962964E-2</v>
      </c>
      <c r="H31" s="8" t="s">
        <v>6</v>
      </c>
      <c r="I31" s="9">
        <v>0.32013888888888886</v>
      </c>
      <c r="J31" s="6">
        <v>1561</v>
      </c>
    </row>
    <row r="32" spans="2:10" ht="15.75" x14ac:dyDescent="0.25">
      <c r="B32" s="4">
        <v>39795</v>
      </c>
      <c r="C32">
        <v>12</v>
      </c>
      <c r="D32" s="17" t="s">
        <v>4</v>
      </c>
      <c r="E32" s="1">
        <v>7.5</v>
      </c>
      <c r="F32" s="1">
        <v>12</v>
      </c>
      <c r="G32" s="13">
        <v>3.9849537037037037E-2</v>
      </c>
      <c r="H32" s="8" t="s">
        <v>6</v>
      </c>
      <c r="I32" s="14">
        <v>0.32013888888888886</v>
      </c>
      <c r="J32" s="1">
        <v>1006</v>
      </c>
    </row>
    <row r="33" spans="2:10" ht="15.75" x14ac:dyDescent="0.25">
      <c r="B33" s="4">
        <v>45654</v>
      </c>
      <c r="C33" s="5">
        <v>10</v>
      </c>
      <c r="D33" s="16" t="s">
        <v>9</v>
      </c>
      <c r="E33" s="7">
        <v>10</v>
      </c>
      <c r="F33" s="7">
        <v>16.100000000000001</v>
      </c>
      <c r="G33" s="10">
        <v>6.1203703703703705E-2</v>
      </c>
      <c r="H33" s="8" t="s">
        <v>6</v>
      </c>
      <c r="I33" s="9">
        <v>0.36736111111111114</v>
      </c>
      <c r="J33" s="6">
        <v>41</v>
      </c>
    </row>
    <row r="34" spans="2:10" ht="15.75" x14ac:dyDescent="0.25">
      <c r="B34" s="4">
        <v>43463</v>
      </c>
      <c r="C34" s="5">
        <v>10</v>
      </c>
      <c r="D34" s="16" t="s">
        <v>9</v>
      </c>
      <c r="E34" s="7">
        <v>10</v>
      </c>
      <c r="F34" s="7">
        <v>16.100000000000001</v>
      </c>
      <c r="G34" s="10">
        <v>5.6377314814814818E-2</v>
      </c>
      <c r="H34" s="8" t="s">
        <v>6</v>
      </c>
      <c r="I34" s="9">
        <v>0.33819444444444446</v>
      </c>
      <c r="J34" s="6">
        <v>62</v>
      </c>
    </row>
    <row r="35" spans="2:10" ht="15.75" x14ac:dyDescent="0.25">
      <c r="B35" s="4">
        <v>43099</v>
      </c>
      <c r="C35" s="5">
        <v>10</v>
      </c>
      <c r="D35" s="16" t="s">
        <v>9</v>
      </c>
      <c r="E35" s="7">
        <v>10</v>
      </c>
      <c r="F35" s="7">
        <v>16.100000000000001</v>
      </c>
      <c r="G35" s="11">
        <v>5.4525462962962963E-2</v>
      </c>
      <c r="H35" s="8" t="s">
        <v>6</v>
      </c>
      <c r="I35" s="9">
        <v>0.32708333333333334</v>
      </c>
      <c r="J35" s="6">
        <v>1561</v>
      </c>
    </row>
    <row r="36" spans="2:10" ht="15.75" x14ac:dyDescent="0.25">
      <c r="B36" s="4">
        <v>39809</v>
      </c>
      <c r="C36">
        <v>10</v>
      </c>
      <c r="D36" s="17" t="s">
        <v>9</v>
      </c>
      <c r="E36" s="1">
        <v>10</v>
      </c>
      <c r="F36" s="1">
        <v>16.100000000000001</v>
      </c>
      <c r="G36" s="13">
        <v>5.7291666666666664E-2</v>
      </c>
      <c r="H36" s="8" t="s">
        <v>6</v>
      </c>
      <c r="I36" s="14">
        <v>0.34375</v>
      </c>
      <c r="J36" s="1">
        <v>71</v>
      </c>
    </row>
    <row r="37" spans="2:10" ht="15.75" x14ac:dyDescent="0.25">
      <c r="B37" s="4">
        <v>36505</v>
      </c>
      <c r="C37">
        <v>7.8</v>
      </c>
      <c r="D37" s="17" t="s">
        <v>9</v>
      </c>
      <c r="E37" s="1">
        <v>7.8</v>
      </c>
      <c r="F37" s="1">
        <v>12.6</v>
      </c>
      <c r="G37" s="13">
        <v>4.5682870370370374E-2</v>
      </c>
      <c r="H37" t="s">
        <v>19</v>
      </c>
      <c r="I37" s="14">
        <v>0.35138888888888886</v>
      </c>
    </row>
    <row r="38" spans="2:10" ht="15.75" x14ac:dyDescent="0.25">
      <c r="B38" s="4">
        <v>35777</v>
      </c>
      <c r="C38">
        <v>7.8</v>
      </c>
      <c r="D38" s="17" t="s">
        <v>9</v>
      </c>
      <c r="E38" s="1">
        <v>7.8</v>
      </c>
      <c r="F38" s="1">
        <v>12.6</v>
      </c>
      <c r="G38" s="13">
        <v>4.7905092592592589E-2</v>
      </c>
      <c r="H38" t="s">
        <v>19</v>
      </c>
      <c r="I38" s="14">
        <v>0.36875000000000002</v>
      </c>
    </row>
    <row r="39" spans="2:10" ht="15.75" x14ac:dyDescent="0.25">
      <c r="B39" s="4">
        <v>36141</v>
      </c>
      <c r="C39">
        <v>7.5</v>
      </c>
      <c r="D39" s="17" t="s">
        <v>9</v>
      </c>
      <c r="E39" s="1">
        <v>7.5</v>
      </c>
      <c r="F39" s="1">
        <v>12.1</v>
      </c>
      <c r="G39" s="13">
        <v>4.4849537037037035E-2</v>
      </c>
      <c r="H39" t="s">
        <v>19</v>
      </c>
      <c r="I39" s="14">
        <v>0.35833333333333334</v>
      </c>
      <c r="J39" s="1">
        <v>503</v>
      </c>
    </row>
    <row r="40" spans="2:10" ht="15.75" x14ac:dyDescent="0.25">
      <c r="B40" s="19">
        <v>42895</v>
      </c>
      <c r="C40" s="20">
        <v>6.5</v>
      </c>
      <c r="D40" s="21" t="s">
        <v>4</v>
      </c>
      <c r="E40" s="22">
        <v>4</v>
      </c>
      <c r="F40" s="22">
        <v>6.5</v>
      </c>
      <c r="G40" s="23">
        <v>2.6504629629629628E-2</v>
      </c>
      <c r="H40" s="26" t="s">
        <v>28</v>
      </c>
      <c r="I40" s="24" t="s">
        <v>29</v>
      </c>
      <c r="J40" s="25">
        <v>287</v>
      </c>
    </row>
    <row r="41" spans="2:10" ht="15.75" x14ac:dyDescent="0.25">
      <c r="B41" s="4">
        <v>43603</v>
      </c>
      <c r="C41" s="5">
        <v>5</v>
      </c>
      <c r="D41" s="16" t="s">
        <v>4</v>
      </c>
      <c r="E41" s="7">
        <v>3.1</v>
      </c>
      <c r="F41" s="7">
        <v>5</v>
      </c>
      <c r="G41" s="10">
        <v>1.6724537037037038E-2</v>
      </c>
      <c r="H41" s="8" t="s">
        <v>13</v>
      </c>
      <c r="I41" s="9">
        <v>0.32291666666666669</v>
      </c>
      <c r="J41" s="6"/>
    </row>
    <row r="42" spans="2:10" ht="15.75" x14ac:dyDescent="0.25">
      <c r="B42" s="4">
        <v>42511</v>
      </c>
      <c r="C42" s="5">
        <v>5</v>
      </c>
      <c r="D42" s="16" t="s">
        <v>4</v>
      </c>
      <c r="E42" s="7">
        <v>3.1</v>
      </c>
      <c r="F42" s="7">
        <v>5</v>
      </c>
      <c r="G42" s="11">
        <v>1.7592592592592594E-2</v>
      </c>
      <c r="H42" s="8" t="s">
        <v>13</v>
      </c>
      <c r="I42" s="9">
        <v>0.33958333333333335</v>
      </c>
      <c r="J42" s="6">
        <v>4198</v>
      </c>
    </row>
    <row r="43" spans="2:10" ht="15.75" x14ac:dyDescent="0.25">
      <c r="B43" s="4">
        <v>41769</v>
      </c>
      <c r="C43" s="8">
        <v>5</v>
      </c>
      <c r="D43" s="16" t="s">
        <v>4</v>
      </c>
      <c r="E43" s="6">
        <v>3.1</v>
      </c>
      <c r="F43" s="6">
        <v>5</v>
      </c>
      <c r="G43" s="11">
        <v>2.0416666666666666E-2</v>
      </c>
      <c r="H43" s="8" t="s">
        <v>16</v>
      </c>
      <c r="I43" s="9">
        <v>0.39374999999999999</v>
      </c>
      <c r="J43" s="6">
        <v>7651</v>
      </c>
    </row>
    <row r="44" spans="2:10" ht="15.75" x14ac:dyDescent="0.25">
      <c r="B44" s="4">
        <v>41405</v>
      </c>
      <c r="C44" s="8">
        <v>5</v>
      </c>
      <c r="D44" s="16" t="s">
        <v>4</v>
      </c>
      <c r="E44" s="6">
        <v>3.1</v>
      </c>
      <c r="F44" s="6">
        <v>5</v>
      </c>
      <c r="G44" s="11">
        <v>2.1608796296296296E-2</v>
      </c>
      <c r="H44" s="8" t="s">
        <v>16</v>
      </c>
      <c r="I44" s="9">
        <v>0.41666666666666669</v>
      </c>
      <c r="J44" s="6">
        <v>4396</v>
      </c>
    </row>
    <row r="45" spans="2:10" ht="15.75" x14ac:dyDescent="0.25">
      <c r="B45" s="4">
        <v>41041</v>
      </c>
      <c r="C45">
        <v>3.1</v>
      </c>
      <c r="D45" s="17" t="s">
        <v>9</v>
      </c>
      <c r="E45" s="1">
        <v>3.1</v>
      </c>
      <c r="F45" s="1">
        <v>5</v>
      </c>
      <c r="G45" s="13">
        <v>2.3935185185185184E-2</v>
      </c>
      <c r="H45" s="8" t="s">
        <v>16</v>
      </c>
      <c r="I45" s="14">
        <v>0.46180555555555558</v>
      </c>
      <c r="J45" s="1">
        <v>4199</v>
      </c>
    </row>
    <row r="46" spans="2:10" ht="15.75" x14ac:dyDescent="0.25">
      <c r="B46" s="4">
        <v>40678</v>
      </c>
      <c r="C46">
        <v>3.1</v>
      </c>
      <c r="D46" s="17" t="s">
        <v>9</v>
      </c>
      <c r="E46" s="1">
        <v>3.1</v>
      </c>
      <c r="F46" s="1">
        <v>5</v>
      </c>
      <c r="G46" s="13">
        <v>2.943287037037037E-2</v>
      </c>
      <c r="H46" s="8" t="s">
        <v>16</v>
      </c>
      <c r="I46" s="14">
        <v>0.56805555555555554</v>
      </c>
      <c r="J46" s="1">
        <v>3027</v>
      </c>
    </row>
    <row r="47" spans="2:10" ht="15.75" x14ac:dyDescent="0.25">
      <c r="B47" s="4">
        <v>43797</v>
      </c>
      <c r="C47" s="5">
        <v>3</v>
      </c>
      <c r="D47" s="16" t="s">
        <v>9</v>
      </c>
      <c r="E47" s="7">
        <v>3</v>
      </c>
      <c r="F47" s="7">
        <v>4.8</v>
      </c>
      <c r="G47" s="10">
        <v>2.1412037037037038E-2</v>
      </c>
      <c r="H47" s="8" t="s">
        <v>12</v>
      </c>
      <c r="I47" s="9">
        <v>0.42777777777777776</v>
      </c>
      <c r="J47" s="6">
        <v>2034</v>
      </c>
    </row>
    <row r="48" spans="2:10" ht="15.75" x14ac:dyDescent="0.25">
      <c r="B48" s="4">
        <v>42698</v>
      </c>
      <c r="C48" s="5">
        <v>3</v>
      </c>
      <c r="D48" s="16" t="s">
        <v>9</v>
      </c>
      <c r="E48" s="7">
        <v>3</v>
      </c>
      <c r="F48" s="7">
        <v>4.8</v>
      </c>
      <c r="G48" s="11">
        <v>1.7939814814814815E-2</v>
      </c>
      <c r="H48" s="8" t="s">
        <v>12</v>
      </c>
      <c r="I48" s="9">
        <v>0.35902777777777778</v>
      </c>
      <c r="J48" s="6">
        <v>3568</v>
      </c>
    </row>
    <row r="49" spans="2:10" ht="15.75" x14ac:dyDescent="0.25">
      <c r="B49" s="4">
        <v>42406</v>
      </c>
      <c r="C49" s="5">
        <v>3</v>
      </c>
      <c r="D49" s="16" t="s">
        <v>9</v>
      </c>
      <c r="E49" s="7">
        <v>3</v>
      </c>
      <c r="F49" s="7">
        <v>4.8</v>
      </c>
      <c r="G49" s="11">
        <v>1.6701388888888891E-2</v>
      </c>
      <c r="H49" s="8" t="s">
        <v>6</v>
      </c>
      <c r="I49" s="9">
        <v>0.33402777777777776</v>
      </c>
      <c r="J49" s="6">
        <v>4352</v>
      </c>
    </row>
    <row r="50" spans="2:10" ht="15.75" x14ac:dyDescent="0.25">
      <c r="B50" s="4">
        <v>42334</v>
      </c>
      <c r="C50" s="8">
        <v>3</v>
      </c>
      <c r="D50" s="16" t="s">
        <v>9</v>
      </c>
      <c r="E50" s="6">
        <v>3</v>
      </c>
      <c r="F50" s="6">
        <v>4.8</v>
      </c>
      <c r="G50" s="11">
        <v>1.9502314814814816E-2</v>
      </c>
      <c r="H50" s="8" t="s">
        <v>12</v>
      </c>
      <c r="I50" s="9">
        <v>0.38958333333333334</v>
      </c>
      <c r="J50" s="6">
        <v>810</v>
      </c>
    </row>
    <row r="51" spans="2:10" ht="15.75" x14ac:dyDescent="0.25">
      <c r="B51" s="4">
        <v>41970</v>
      </c>
      <c r="C51" s="8">
        <v>3</v>
      </c>
      <c r="D51" s="16" t="s">
        <v>9</v>
      </c>
      <c r="E51" s="6">
        <v>3</v>
      </c>
      <c r="F51" s="6">
        <v>4.8</v>
      </c>
      <c r="G51" s="11">
        <v>2.0949074074074075E-2</v>
      </c>
      <c r="H51" s="8" t="s">
        <v>12</v>
      </c>
      <c r="I51" s="9">
        <v>0.41875000000000001</v>
      </c>
      <c r="J51" s="6">
        <v>662</v>
      </c>
    </row>
    <row r="52" spans="2:10" ht="15.75" x14ac:dyDescent="0.25">
      <c r="B52" s="4">
        <v>42735</v>
      </c>
      <c r="C52" s="5">
        <v>2</v>
      </c>
      <c r="D52" s="16" t="s">
        <v>9</v>
      </c>
      <c r="E52" s="7">
        <v>2</v>
      </c>
      <c r="F52" s="7">
        <v>3.2</v>
      </c>
      <c r="G52" s="11">
        <v>1.2905092592592593E-2</v>
      </c>
      <c r="H52" s="8" t="s">
        <v>6</v>
      </c>
      <c r="I52" s="9">
        <v>0.38680555555555557</v>
      </c>
      <c r="J52" s="6">
        <v>930</v>
      </c>
    </row>
    <row r="53" spans="2:10" ht="15.75" x14ac:dyDescent="0.25">
      <c r="B53" s="4"/>
    </row>
  </sheetData>
  <mergeCells count="4">
    <mergeCell ref="B1:G1"/>
    <mergeCell ref="C2:H2"/>
    <mergeCell ref="C3:H3"/>
    <mergeCell ref="C4:H4"/>
  </mergeCells>
  <hyperlinks>
    <hyperlink ref="C4" r:id="rId1" xr:uid="{FC259F1C-CFCB-412F-964F-126F55241870}"/>
    <hyperlink ref="C2" r:id="rId2" xr:uid="{77439496-8311-4581-8823-5AC4EEB1C4F1}"/>
    <hyperlink ref="C3" r:id="rId3" xr:uid="{E519083C-5112-4BDD-A011-72772B7973DA}"/>
    <hyperlink ref="H40" r:id="rId4" xr:uid="{621D0795-E2C7-4113-9B67-D0B27317BFCF}"/>
    <hyperlink ref="I40" r:id="rId5" xr:uid="{430527B4-CC3E-45D1-8629-2CA19081564B}"/>
    <hyperlink ref="B1:G1" r:id="rId6" display="M. Bret Blackford" xr:uid="{F1378BAF-23AF-4329-A52A-C29420829940}"/>
  </hyperlinks>
  <pageMargins left="0.7" right="0.7" top="0.75" bottom="0.75" header="0.3" footer="0.3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CFC66-21DC-49F1-8C5F-9F647ED6EF1D}">
  <sheetPr>
    <tabColor rgb="FFFF0000"/>
  </sheetPr>
  <dimension ref="A2:P5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R9" sqref="R9"/>
    </sheetView>
  </sheetViews>
  <sheetFormatPr defaultRowHeight="15" x14ac:dyDescent="0.25"/>
  <cols>
    <col min="1" max="1" width="1.5703125" bestFit="1" customWidth="1"/>
    <col min="2" max="2" width="12.5703125" bestFit="1" customWidth="1"/>
    <col min="3" max="3" width="11.28515625" bestFit="1" customWidth="1"/>
    <col min="4" max="15" width="7.140625" bestFit="1" customWidth="1"/>
    <col min="16" max="16" width="1.5703125" bestFit="1" customWidth="1"/>
    <col min="17" max="17" width="14.42578125" bestFit="1" customWidth="1"/>
    <col min="18" max="18" width="17.7109375" bestFit="1" customWidth="1"/>
    <col min="19" max="19" width="14.42578125" bestFit="1" customWidth="1"/>
    <col min="20" max="20" width="17.7109375" bestFit="1" customWidth="1"/>
    <col min="21" max="21" width="13.7109375" bestFit="1" customWidth="1"/>
    <col min="22" max="22" width="16.85546875" bestFit="1" customWidth="1"/>
    <col min="23" max="23" width="13.7109375" bestFit="1" customWidth="1"/>
    <col min="24" max="24" width="16.85546875" bestFit="1" customWidth="1"/>
    <col min="25" max="25" width="14.140625" bestFit="1" customWidth="1"/>
    <col min="26" max="26" width="17.42578125" bestFit="1" customWidth="1"/>
    <col min="27" max="27" width="14.42578125" bestFit="1" customWidth="1"/>
    <col min="28" max="28" width="17.7109375" bestFit="1" customWidth="1"/>
    <col min="29" max="29" width="14.42578125" bestFit="1" customWidth="1"/>
    <col min="30" max="30" width="17.7109375" bestFit="1" customWidth="1"/>
    <col min="31" max="31" width="13.7109375" bestFit="1" customWidth="1"/>
    <col min="32" max="32" width="16.85546875" bestFit="1" customWidth="1"/>
    <col min="33" max="33" width="14.140625" bestFit="1" customWidth="1"/>
    <col min="34" max="34" width="17.42578125" bestFit="1" customWidth="1"/>
    <col min="35" max="35" width="14.42578125" bestFit="1" customWidth="1"/>
    <col min="36" max="36" width="17.7109375" bestFit="1" customWidth="1"/>
    <col min="37" max="37" width="14.42578125" bestFit="1" customWidth="1"/>
    <col min="38" max="38" width="17.7109375" bestFit="1" customWidth="1"/>
    <col min="39" max="39" width="14.42578125" bestFit="1" customWidth="1"/>
    <col min="40" max="40" width="17.7109375" bestFit="1" customWidth="1"/>
    <col min="41" max="41" width="14.42578125" bestFit="1" customWidth="1"/>
    <col min="42" max="42" width="17.7109375" bestFit="1" customWidth="1"/>
    <col min="43" max="43" width="13.7109375" bestFit="1" customWidth="1"/>
    <col min="44" max="44" width="16.85546875" bestFit="1" customWidth="1"/>
    <col min="45" max="45" width="13.7109375" bestFit="1" customWidth="1"/>
    <col min="46" max="46" width="16.85546875" bestFit="1" customWidth="1"/>
    <col min="47" max="47" width="14.140625" bestFit="1" customWidth="1"/>
    <col min="48" max="48" width="17.42578125" bestFit="1" customWidth="1"/>
    <col min="49" max="49" width="14.42578125" bestFit="1" customWidth="1"/>
    <col min="50" max="50" width="17.7109375" bestFit="1" customWidth="1"/>
    <col min="51" max="51" width="14.42578125" bestFit="1" customWidth="1"/>
    <col min="52" max="52" width="17.7109375" bestFit="1" customWidth="1"/>
    <col min="53" max="53" width="14.42578125" bestFit="1" customWidth="1"/>
    <col min="54" max="54" width="17.7109375" bestFit="1" customWidth="1"/>
    <col min="55" max="55" width="13.85546875" bestFit="1" customWidth="1"/>
    <col min="56" max="56" width="17" bestFit="1" customWidth="1"/>
    <col min="57" max="57" width="14.42578125" bestFit="1" customWidth="1"/>
    <col min="58" max="58" width="17.7109375" bestFit="1" customWidth="1"/>
    <col min="59" max="59" width="14.42578125" bestFit="1" customWidth="1"/>
    <col min="60" max="60" width="17.7109375" bestFit="1" customWidth="1"/>
    <col min="61" max="61" width="13.7109375" bestFit="1" customWidth="1"/>
    <col min="62" max="62" width="16.85546875" bestFit="1" customWidth="1"/>
    <col min="63" max="63" width="13.7109375" bestFit="1" customWidth="1"/>
    <col min="64" max="64" width="16.85546875" bestFit="1" customWidth="1"/>
    <col min="65" max="65" width="14.140625" bestFit="1" customWidth="1"/>
    <col min="66" max="66" width="17.42578125" bestFit="1" customWidth="1"/>
    <col min="67" max="67" width="14.42578125" bestFit="1" customWidth="1"/>
    <col min="68" max="68" width="17.7109375" bestFit="1" customWidth="1"/>
    <col min="69" max="69" width="14.42578125" bestFit="1" customWidth="1"/>
    <col min="70" max="70" width="17.7109375" bestFit="1" customWidth="1"/>
    <col min="71" max="71" width="13.7109375" bestFit="1" customWidth="1"/>
    <col min="72" max="72" width="16.85546875" bestFit="1" customWidth="1"/>
    <col min="73" max="73" width="14.140625" bestFit="1" customWidth="1"/>
    <col min="74" max="74" width="17.42578125" bestFit="1" customWidth="1"/>
    <col min="75" max="75" width="14.42578125" bestFit="1" customWidth="1"/>
    <col min="76" max="76" width="17.7109375" bestFit="1" customWidth="1"/>
    <col min="77" max="77" width="14.42578125" bestFit="1" customWidth="1"/>
    <col min="78" max="78" width="17.7109375" bestFit="1" customWidth="1"/>
    <col min="79" max="79" width="14.42578125" bestFit="1" customWidth="1"/>
    <col min="80" max="80" width="17.7109375" bestFit="1" customWidth="1"/>
    <col min="81" max="81" width="13.7109375" bestFit="1" customWidth="1"/>
    <col min="82" max="82" width="16.85546875" bestFit="1" customWidth="1"/>
    <col min="83" max="83" width="14.42578125" bestFit="1" customWidth="1"/>
    <col min="84" max="84" width="17.7109375" bestFit="1" customWidth="1"/>
    <col min="85" max="85" width="14.42578125" bestFit="1" customWidth="1"/>
    <col min="86" max="86" width="17.7109375" bestFit="1" customWidth="1"/>
    <col min="87" max="87" width="14.42578125" bestFit="1" customWidth="1"/>
    <col min="88" max="88" width="17.7109375" bestFit="1" customWidth="1"/>
    <col min="89" max="89" width="14.42578125" bestFit="1" customWidth="1"/>
    <col min="90" max="90" width="17.7109375" bestFit="1" customWidth="1"/>
    <col min="91" max="91" width="13.7109375" bestFit="1" customWidth="1"/>
    <col min="92" max="92" width="16.85546875" bestFit="1" customWidth="1"/>
    <col min="93" max="93" width="14.140625" bestFit="1" customWidth="1"/>
    <col min="94" max="94" width="17.42578125" bestFit="1" customWidth="1"/>
    <col min="95" max="95" width="14.140625" bestFit="1" customWidth="1"/>
    <col min="96" max="96" width="17.42578125" bestFit="1" customWidth="1"/>
  </cols>
  <sheetData>
    <row r="2" spans="1:16" x14ac:dyDescent="0.25">
      <c r="A2" t="s">
        <v>22</v>
      </c>
      <c r="B2" s="33" t="s">
        <v>30</v>
      </c>
      <c r="C2" s="33" t="s">
        <v>1</v>
      </c>
      <c r="D2" s="33" t="s">
        <v>2</v>
      </c>
      <c r="P2" t="s">
        <v>22</v>
      </c>
    </row>
    <row r="3" spans="1:16" x14ac:dyDescent="0.25">
      <c r="C3" s="1">
        <v>2</v>
      </c>
      <c r="D3" s="1">
        <v>3</v>
      </c>
      <c r="E3" s="1">
        <v>3.1</v>
      </c>
      <c r="F3" s="1">
        <v>5</v>
      </c>
      <c r="G3" s="1">
        <v>6.5</v>
      </c>
      <c r="H3" s="1">
        <v>7.5</v>
      </c>
      <c r="I3" s="1">
        <v>7.8</v>
      </c>
      <c r="J3" s="1">
        <v>10</v>
      </c>
      <c r="K3" s="1">
        <v>12</v>
      </c>
      <c r="L3" s="1">
        <v>13.1</v>
      </c>
      <c r="M3" s="1">
        <v>15</v>
      </c>
      <c r="N3" s="1">
        <v>20</v>
      </c>
      <c r="O3" s="1">
        <v>26.2</v>
      </c>
    </row>
    <row r="4" spans="1:16" x14ac:dyDescent="0.25">
      <c r="B4" s="33" t="s">
        <v>0</v>
      </c>
      <c r="C4" s="1" t="s">
        <v>9</v>
      </c>
      <c r="D4" s="1" t="s">
        <v>9</v>
      </c>
      <c r="E4" s="1" t="s">
        <v>9</v>
      </c>
      <c r="F4" s="1" t="s">
        <v>4</v>
      </c>
      <c r="G4" s="1" t="s">
        <v>4</v>
      </c>
      <c r="H4" s="1" t="s">
        <v>9</v>
      </c>
      <c r="I4" s="1" t="s">
        <v>9</v>
      </c>
      <c r="J4" s="1" t="s">
        <v>9</v>
      </c>
      <c r="K4" s="1" t="s">
        <v>4</v>
      </c>
      <c r="L4" s="1" t="s">
        <v>9</v>
      </c>
      <c r="M4" s="1" t="s">
        <v>4</v>
      </c>
      <c r="N4" s="1" t="s">
        <v>4</v>
      </c>
      <c r="O4" s="1" t="s">
        <v>9</v>
      </c>
    </row>
    <row r="5" spans="1:16" x14ac:dyDescent="0.25">
      <c r="B5" s="34">
        <v>45710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>
        <v>8.0682870370370377E-2</v>
      </c>
      <c r="O5" s="35"/>
    </row>
    <row r="6" spans="1:16" x14ac:dyDescent="0.25">
      <c r="B6" s="36">
        <v>45696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>
        <v>5.6944444444444443E-2</v>
      </c>
      <c r="N6" s="37"/>
      <c r="O6" s="37"/>
    </row>
    <row r="7" spans="1:16" x14ac:dyDescent="0.25">
      <c r="B7" s="34">
        <v>45682</v>
      </c>
      <c r="C7" s="35"/>
      <c r="D7" s="35"/>
      <c r="E7" s="35"/>
      <c r="F7" s="35"/>
      <c r="G7" s="35"/>
      <c r="H7" s="35"/>
      <c r="I7" s="35"/>
      <c r="J7" s="35"/>
      <c r="K7" s="35"/>
      <c r="L7" s="35">
        <v>8.2500000000000004E-2</v>
      </c>
      <c r="M7" s="35"/>
      <c r="N7" s="35"/>
      <c r="O7" s="35"/>
    </row>
    <row r="8" spans="1:16" x14ac:dyDescent="0.25">
      <c r="B8" s="36">
        <v>45654</v>
      </c>
      <c r="C8" s="37"/>
      <c r="D8" s="37"/>
      <c r="E8" s="37"/>
      <c r="F8" s="37"/>
      <c r="G8" s="37"/>
      <c r="H8" s="37"/>
      <c r="I8" s="37"/>
      <c r="J8" s="37">
        <v>6.1203703703703705E-2</v>
      </c>
      <c r="K8" s="37"/>
      <c r="L8" s="37"/>
      <c r="M8" s="37"/>
      <c r="N8" s="37"/>
      <c r="O8" s="37"/>
    </row>
    <row r="9" spans="1:16" x14ac:dyDescent="0.25">
      <c r="B9" s="34">
        <v>45640</v>
      </c>
      <c r="C9" s="35"/>
      <c r="D9" s="35"/>
      <c r="E9" s="35"/>
      <c r="F9" s="35"/>
      <c r="G9" s="35"/>
      <c r="H9" s="35"/>
      <c r="I9" s="35"/>
      <c r="J9" s="35"/>
      <c r="K9" s="35">
        <v>4.71875E-2</v>
      </c>
      <c r="L9" s="35"/>
      <c r="M9" s="35"/>
      <c r="N9" s="35"/>
      <c r="O9" s="35"/>
    </row>
    <row r="10" spans="1:16" x14ac:dyDescent="0.25">
      <c r="B10" s="36">
        <v>44539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>
        <v>7.4374999999999997E-2</v>
      </c>
      <c r="O10" s="37"/>
    </row>
    <row r="11" spans="1:16" x14ac:dyDescent="0.25">
      <c r="B11" s="34">
        <v>44177</v>
      </c>
      <c r="C11" s="35"/>
      <c r="D11" s="35"/>
      <c r="E11" s="35"/>
      <c r="F11" s="35"/>
      <c r="G11" s="35"/>
      <c r="H11" s="35"/>
      <c r="I11" s="35"/>
      <c r="J11" s="35"/>
      <c r="K11" s="35">
        <v>4.3148148148148151E-2</v>
      </c>
      <c r="L11" s="35"/>
      <c r="M11" s="35"/>
      <c r="N11" s="35"/>
      <c r="O11" s="35"/>
    </row>
    <row r="12" spans="1:16" x14ac:dyDescent="0.25">
      <c r="B12" s="36">
        <v>43855</v>
      </c>
      <c r="C12" s="37"/>
      <c r="D12" s="37"/>
      <c r="E12" s="37"/>
      <c r="F12" s="37"/>
      <c r="G12" s="37"/>
      <c r="H12" s="37"/>
      <c r="I12" s="37"/>
      <c r="J12" s="37"/>
      <c r="K12" s="37"/>
      <c r="L12" s="37">
        <v>7.5902777777777777E-2</v>
      </c>
      <c r="M12" s="37"/>
      <c r="N12" s="37"/>
      <c r="O12" s="37"/>
    </row>
    <row r="13" spans="1:16" x14ac:dyDescent="0.25">
      <c r="B13" s="34">
        <v>43813</v>
      </c>
      <c r="C13" s="35"/>
      <c r="D13" s="35"/>
      <c r="E13" s="35"/>
      <c r="F13" s="35"/>
      <c r="G13" s="35"/>
      <c r="H13" s="35"/>
      <c r="I13" s="35"/>
      <c r="J13" s="35"/>
      <c r="K13" s="35">
        <v>4.5254629629629631E-2</v>
      </c>
      <c r="L13" s="35"/>
      <c r="M13" s="35"/>
      <c r="N13" s="35"/>
      <c r="O13" s="35"/>
    </row>
    <row r="14" spans="1:16" x14ac:dyDescent="0.25">
      <c r="B14" s="36">
        <v>43797</v>
      </c>
      <c r="C14" s="37"/>
      <c r="D14" s="37">
        <v>2.1412037037037038E-2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</row>
    <row r="15" spans="1:16" x14ac:dyDescent="0.25">
      <c r="B15" s="34">
        <v>43603</v>
      </c>
      <c r="C15" s="35"/>
      <c r="D15" s="35"/>
      <c r="E15" s="35"/>
      <c r="F15" s="35">
        <v>1.6724537037037038E-2</v>
      </c>
      <c r="G15" s="35"/>
      <c r="H15" s="35"/>
      <c r="I15" s="35"/>
      <c r="J15" s="35"/>
      <c r="K15" s="35"/>
      <c r="L15" s="35"/>
      <c r="M15" s="35"/>
      <c r="N15" s="35"/>
      <c r="O15" s="35"/>
    </row>
    <row r="16" spans="1:16" x14ac:dyDescent="0.25">
      <c r="B16" s="36">
        <v>43505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>
        <v>5.0995370370370371E-2</v>
      </c>
      <c r="N16" s="37"/>
      <c r="O16" s="37"/>
    </row>
    <row r="17" spans="2:15" x14ac:dyDescent="0.25">
      <c r="B17" s="34">
        <v>43491</v>
      </c>
      <c r="C17" s="35"/>
      <c r="D17" s="35"/>
      <c r="E17" s="35"/>
      <c r="F17" s="35"/>
      <c r="G17" s="35"/>
      <c r="H17" s="35"/>
      <c r="I17" s="35"/>
      <c r="J17" s="35"/>
      <c r="K17" s="35"/>
      <c r="L17" s="35">
        <v>7.4398148148148144E-2</v>
      </c>
      <c r="M17" s="35"/>
      <c r="N17" s="35"/>
      <c r="O17" s="35"/>
    </row>
    <row r="18" spans="2:15" x14ac:dyDescent="0.25">
      <c r="B18" s="36">
        <v>43463</v>
      </c>
      <c r="C18" s="37"/>
      <c r="D18" s="37"/>
      <c r="E18" s="37"/>
      <c r="F18" s="37"/>
      <c r="G18" s="37"/>
      <c r="H18" s="37"/>
      <c r="I18" s="37"/>
      <c r="J18" s="37">
        <v>5.6377314814814818E-2</v>
      </c>
      <c r="K18" s="37"/>
      <c r="L18" s="37"/>
      <c r="M18" s="37"/>
      <c r="N18" s="37"/>
      <c r="O18" s="37"/>
    </row>
    <row r="19" spans="2:15" x14ac:dyDescent="0.25">
      <c r="B19" s="34">
        <v>43449</v>
      </c>
      <c r="C19" s="35"/>
      <c r="D19" s="35"/>
      <c r="E19" s="35"/>
      <c r="F19" s="35"/>
      <c r="G19" s="35"/>
      <c r="H19" s="35"/>
      <c r="I19" s="35"/>
      <c r="J19" s="35"/>
      <c r="K19" s="35">
        <v>4.476851851851852E-2</v>
      </c>
      <c r="L19" s="35"/>
      <c r="M19" s="35"/>
      <c r="N19" s="35"/>
      <c r="O19" s="35"/>
    </row>
    <row r="20" spans="2:15" x14ac:dyDescent="0.25">
      <c r="B20" s="36">
        <v>43141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>
        <v>4.9189814814814818E-2</v>
      </c>
      <c r="N20" s="37"/>
      <c r="O20" s="37"/>
    </row>
    <row r="21" spans="2:15" x14ac:dyDescent="0.25">
      <c r="B21" s="34">
        <v>43127</v>
      </c>
      <c r="C21" s="35"/>
      <c r="D21" s="35"/>
      <c r="E21" s="35"/>
      <c r="F21" s="35"/>
      <c r="G21" s="35"/>
      <c r="H21" s="35"/>
      <c r="I21" s="35"/>
      <c r="J21" s="35"/>
      <c r="K21" s="35"/>
      <c r="L21" s="35">
        <v>7.4965277777777783E-2</v>
      </c>
      <c r="M21" s="35"/>
      <c r="N21" s="35"/>
      <c r="O21" s="35"/>
    </row>
    <row r="22" spans="2:15" x14ac:dyDescent="0.25">
      <c r="B22" s="36">
        <v>43113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>
        <v>7.0520833333333338E-2</v>
      </c>
      <c r="O22" s="37"/>
    </row>
    <row r="23" spans="2:15" x14ac:dyDescent="0.25">
      <c r="B23" s="34">
        <v>43099</v>
      </c>
      <c r="C23" s="35"/>
      <c r="D23" s="35"/>
      <c r="E23" s="35"/>
      <c r="F23" s="35"/>
      <c r="G23" s="35"/>
      <c r="H23" s="35"/>
      <c r="I23" s="35"/>
      <c r="J23" s="35">
        <v>5.4525462962962963E-2</v>
      </c>
      <c r="K23" s="35"/>
      <c r="L23" s="35"/>
      <c r="M23" s="35"/>
      <c r="N23" s="35"/>
      <c r="O23" s="35"/>
    </row>
    <row r="24" spans="2:15" x14ac:dyDescent="0.25">
      <c r="B24" s="36">
        <v>43085</v>
      </c>
      <c r="C24" s="37"/>
      <c r="D24" s="37"/>
      <c r="E24" s="37"/>
      <c r="F24" s="37"/>
      <c r="G24" s="37"/>
      <c r="H24" s="37"/>
      <c r="I24" s="37"/>
      <c r="J24" s="37"/>
      <c r="K24" s="37">
        <v>3.9837962962962964E-2</v>
      </c>
      <c r="L24" s="37"/>
      <c r="M24" s="37"/>
      <c r="N24" s="37"/>
      <c r="O24" s="37"/>
    </row>
    <row r="25" spans="2:15" x14ac:dyDescent="0.25">
      <c r="B25" s="34">
        <v>42895</v>
      </c>
      <c r="C25" s="35"/>
      <c r="D25" s="35"/>
      <c r="E25" s="35"/>
      <c r="F25" s="35"/>
      <c r="G25" s="35">
        <v>2.6504629629629628E-2</v>
      </c>
      <c r="H25" s="35"/>
      <c r="I25" s="35"/>
      <c r="J25" s="35"/>
      <c r="K25" s="35"/>
      <c r="L25" s="35"/>
      <c r="M25" s="35"/>
      <c r="N25" s="35"/>
      <c r="O25" s="35"/>
    </row>
    <row r="26" spans="2:15" x14ac:dyDescent="0.25">
      <c r="B26" s="36">
        <v>42735</v>
      </c>
      <c r="C26" s="37">
        <v>1.2905092592592593E-2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2:15" x14ac:dyDescent="0.25">
      <c r="B27" s="34">
        <v>42698</v>
      </c>
      <c r="C27" s="35"/>
      <c r="D27" s="35">
        <v>1.7939814814814815E-2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2:15" x14ac:dyDescent="0.25">
      <c r="B28" s="36">
        <v>42511</v>
      </c>
      <c r="C28" s="37"/>
      <c r="D28" s="37"/>
      <c r="E28" s="37"/>
      <c r="F28" s="37">
        <v>1.7592592592592594E-2</v>
      </c>
      <c r="G28" s="37"/>
      <c r="H28" s="37"/>
      <c r="I28" s="37"/>
      <c r="J28" s="37"/>
      <c r="K28" s="37"/>
      <c r="L28" s="37"/>
      <c r="M28" s="37"/>
      <c r="N28" s="37"/>
      <c r="O28" s="37"/>
    </row>
    <row r="29" spans="2:15" x14ac:dyDescent="0.25">
      <c r="B29" s="34">
        <v>42406</v>
      </c>
      <c r="C29" s="35"/>
      <c r="D29" s="35">
        <v>1.6701388888888891E-2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2:15" x14ac:dyDescent="0.25">
      <c r="B30" s="36">
        <v>42392</v>
      </c>
      <c r="C30" s="37"/>
      <c r="D30" s="37"/>
      <c r="E30" s="37"/>
      <c r="F30" s="37"/>
      <c r="G30" s="37"/>
      <c r="H30" s="37"/>
      <c r="I30" s="37"/>
      <c r="J30" s="37"/>
      <c r="K30" s="37"/>
      <c r="L30" s="37">
        <v>8.200231481481482E-2</v>
      </c>
      <c r="M30" s="37"/>
      <c r="N30" s="37"/>
      <c r="O30" s="37"/>
    </row>
    <row r="31" spans="2:15" x14ac:dyDescent="0.25">
      <c r="B31" s="34">
        <v>42378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>
        <v>7.8506944444444449E-2</v>
      </c>
      <c r="O31" s="35"/>
    </row>
    <row r="32" spans="2:15" x14ac:dyDescent="0.25">
      <c r="B32" s="36">
        <v>42334</v>
      </c>
      <c r="C32" s="37"/>
      <c r="D32" s="37">
        <v>1.9502314814814816E-2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2:15" x14ac:dyDescent="0.25">
      <c r="B33" s="34">
        <v>41970</v>
      </c>
      <c r="C33" s="35"/>
      <c r="D33" s="35">
        <v>2.0949074074074075E-2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2:15" x14ac:dyDescent="0.25">
      <c r="B34" s="36">
        <v>41769</v>
      </c>
      <c r="C34" s="37"/>
      <c r="D34" s="37"/>
      <c r="E34" s="37"/>
      <c r="F34" s="37">
        <v>2.0416666666666666E-2</v>
      </c>
      <c r="G34" s="37"/>
      <c r="H34" s="37"/>
      <c r="I34" s="37"/>
      <c r="J34" s="37"/>
      <c r="K34" s="37"/>
      <c r="L34" s="37"/>
      <c r="M34" s="37"/>
      <c r="N34" s="37"/>
      <c r="O34" s="37"/>
    </row>
    <row r="35" spans="2:15" x14ac:dyDescent="0.25">
      <c r="B35" s="34">
        <v>41405</v>
      </c>
      <c r="C35" s="35"/>
      <c r="D35" s="35"/>
      <c r="E35" s="35"/>
      <c r="F35" s="35">
        <v>2.1608796296296296E-2</v>
      </c>
      <c r="G35" s="35"/>
      <c r="H35" s="35"/>
      <c r="I35" s="35"/>
      <c r="J35" s="35"/>
      <c r="K35" s="35"/>
      <c r="L35" s="35"/>
      <c r="M35" s="35"/>
      <c r="N35" s="35"/>
      <c r="O35" s="35"/>
    </row>
    <row r="36" spans="2:15" x14ac:dyDescent="0.25">
      <c r="B36" s="36">
        <v>41314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>
        <v>5.5439814814814817E-2</v>
      </c>
      <c r="N36" s="37"/>
      <c r="O36" s="37"/>
    </row>
    <row r="37" spans="2:15" x14ac:dyDescent="0.25">
      <c r="B37" s="34">
        <v>41300</v>
      </c>
      <c r="C37" s="35"/>
      <c r="D37" s="35"/>
      <c r="E37" s="35"/>
      <c r="F37" s="35"/>
      <c r="G37" s="35"/>
      <c r="H37" s="35"/>
      <c r="I37" s="35"/>
      <c r="J37" s="35"/>
      <c r="K37" s="35"/>
      <c r="L37" s="35">
        <v>8.385416666666666E-2</v>
      </c>
      <c r="M37" s="35"/>
      <c r="N37" s="35"/>
      <c r="O37" s="35"/>
    </row>
    <row r="38" spans="2:15" x14ac:dyDescent="0.25">
      <c r="B38" s="36">
        <v>41041</v>
      </c>
      <c r="C38" s="37"/>
      <c r="D38" s="37"/>
      <c r="E38" s="37">
        <v>2.3935185185185184E-2</v>
      </c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2:15" x14ac:dyDescent="0.25">
      <c r="B39" s="34">
        <v>40678</v>
      </c>
      <c r="C39" s="35"/>
      <c r="D39" s="35"/>
      <c r="E39" s="35">
        <v>2.943287037037037E-2</v>
      </c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2:15" x14ac:dyDescent="0.25">
      <c r="B40" s="36">
        <v>39851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>
        <v>5.2094907407407409E-2</v>
      </c>
      <c r="N40" s="37"/>
      <c r="O40" s="37"/>
    </row>
    <row r="41" spans="2:15" x14ac:dyDescent="0.25">
      <c r="B41" s="34">
        <v>39837</v>
      </c>
      <c r="C41" s="35"/>
      <c r="D41" s="35"/>
      <c r="E41" s="35"/>
      <c r="F41" s="35"/>
      <c r="G41" s="35"/>
      <c r="H41" s="35"/>
      <c r="I41" s="35"/>
      <c r="J41" s="35"/>
      <c r="K41" s="35"/>
      <c r="L41" s="35">
        <v>7.5081018518518519E-2</v>
      </c>
      <c r="M41" s="35"/>
      <c r="N41" s="35"/>
      <c r="O41" s="35"/>
    </row>
    <row r="42" spans="2:15" x14ac:dyDescent="0.25">
      <c r="B42" s="36">
        <v>39823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>
        <v>7.1516203703703707E-2</v>
      </c>
      <c r="O42" s="37"/>
    </row>
    <row r="43" spans="2:15" x14ac:dyDescent="0.25">
      <c r="B43" s="34">
        <v>39809</v>
      </c>
      <c r="C43" s="35"/>
      <c r="D43" s="35"/>
      <c r="E43" s="35"/>
      <c r="F43" s="35"/>
      <c r="G43" s="35"/>
      <c r="H43" s="35"/>
      <c r="I43" s="35"/>
      <c r="J43" s="35">
        <v>5.7291666666666664E-2</v>
      </c>
      <c r="K43" s="35"/>
      <c r="L43" s="35"/>
      <c r="M43" s="35"/>
      <c r="N43" s="35"/>
      <c r="O43" s="35"/>
    </row>
    <row r="44" spans="2:15" x14ac:dyDescent="0.25">
      <c r="B44" s="36">
        <v>39795</v>
      </c>
      <c r="C44" s="37"/>
      <c r="D44" s="37"/>
      <c r="E44" s="37"/>
      <c r="F44" s="37"/>
      <c r="G44" s="37"/>
      <c r="H44" s="37"/>
      <c r="I44" s="37"/>
      <c r="J44" s="37"/>
      <c r="K44" s="37">
        <v>3.9849537037037037E-2</v>
      </c>
      <c r="L44" s="37"/>
      <c r="M44" s="37"/>
      <c r="N44" s="37"/>
      <c r="O44" s="37"/>
    </row>
    <row r="45" spans="2:15" x14ac:dyDescent="0.25">
      <c r="B45" s="34">
        <v>39033</v>
      </c>
      <c r="C45" s="35"/>
      <c r="D45" s="35"/>
      <c r="E45" s="35"/>
      <c r="F45" s="35"/>
      <c r="G45" s="35"/>
      <c r="H45" s="35"/>
      <c r="I45" s="35"/>
      <c r="J45" s="35"/>
      <c r="K45" s="35"/>
      <c r="L45" s="35">
        <v>7.4409722222222224E-2</v>
      </c>
      <c r="M45" s="35"/>
      <c r="N45" s="35"/>
      <c r="O45" s="35"/>
    </row>
    <row r="46" spans="2:15" x14ac:dyDescent="0.25">
      <c r="B46" s="36">
        <v>37030</v>
      </c>
      <c r="C46" s="37"/>
      <c r="D46" s="37"/>
      <c r="E46" s="37"/>
      <c r="F46" s="37"/>
      <c r="G46" s="37"/>
      <c r="H46" s="37"/>
      <c r="I46" s="37"/>
      <c r="J46" s="37"/>
      <c r="K46" s="37"/>
      <c r="L46" s="37">
        <v>6.8842592592592594E-2</v>
      </c>
      <c r="M46" s="37"/>
      <c r="N46" s="37"/>
      <c r="O46" s="37"/>
    </row>
    <row r="47" spans="2:15" x14ac:dyDescent="0.25">
      <c r="B47" s="34">
        <v>36666</v>
      </c>
      <c r="C47" s="35"/>
      <c r="D47" s="35"/>
      <c r="E47" s="35"/>
      <c r="F47" s="35"/>
      <c r="G47" s="35"/>
      <c r="H47" s="35"/>
      <c r="I47" s="35"/>
      <c r="J47" s="35"/>
      <c r="K47" s="35"/>
      <c r="L47" s="35">
        <v>6.9166666666666668E-2</v>
      </c>
      <c r="M47" s="35"/>
      <c r="N47" s="35"/>
      <c r="O47" s="35"/>
    </row>
    <row r="48" spans="2:15" x14ac:dyDescent="0.25">
      <c r="B48" s="36">
        <v>36505</v>
      </c>
      <c r="C48" s="37"/>
      <c r="D48" s="37"/>
      <c r="E48" s="37"/>
      <c r="F48" s="37"/>
      <c r="G48" s="37"/>
      <c r="H48" s="37"/>
      <c r="I48" s="37">
        <v>4.5682870370370374E-2</v>
      </c>
      <c r="J48" s="37"/>
      <c r="K48" s="37"/>
      <c r="L48" s="37"/>
      <c r="M48" s="37"/>
      <c r="N48" s="37"/>
      <c r="O48" s="37"/>
    </row>
    <row r="49" spans="2:15" x14ac:dyDescent="0.25">
      <c r="B49" s="34">
        <v>36445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>
        <v>0.14347222222222222</v>
      </c>
    </row>
    <row r="50" spans="2:15" x14ac:dyDescent="0.25">
      <c r="B50" s="36">
        <v>36141</v>
      </c>
      <c r="C50" s="37"/>
      <c r="D50" s="37"/>
      <c r="E50" s="37"/>
      <c r="F50" s="37"/>
      <c r="G50" s="37"/>
      <c r="H50" s="37">
        <v>4.4849537037037035E-2</v>
      </c>
      <c r="I50" s="37"/>
      <c r="J50" s="37"/>
      <c r="K50" s="37"/>
      <c r="L50" s="37"/>
      <c r="M50" s="37"/>
      <c r="N50" s="37"/>
      <c r="O50" s="37"/>
    </row>
    <row r="51" spans="2:15" x14ac:dyDescent="0.25">
      <c r="B51" s="34">
        <v>35777</v>
      </c>
      <c r="C51" s="35"/>
      <c r="D51" s="35"/>
      <c r="E51" s="35"/>
      <c r="F51" s="35"/>
      <c r="G51" s="35"/>
      <c r="H51" s="35"/>
      <c r="I51" s="35">
        <v>4.7905092592592589E-2</v>
      </c>
      <c r="J51" s="35"/>
      <c r="K51" s="35"/>
      <c r="L51" s="35"/>
      <c r="M51" s="35"/>
      <c r="N51" s="35"/>
      <c r="O51" s="35"/>
    </row>
    <row r="52" spans="2:15" x14ac:dyDescent="0.25"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</sheetData>
  <pageMargins left="0.7" right="0.7" top="0.75" bottom="0.75" header="0.3" footer="0.3"/>
  <pageSetup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sorted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Blackford, Bret B.</dc:creator>
  <cp:lastModifiedBy>Blackford, Bret B.</cp:lastModifiedBy>
  <dcterms:created xsi:type="dcterms:W3CDTF">2025-02-15T01:03:08Z</dcterms:created>
  <dcterms:modified xsi:type="dcterms:W3CDTF">2025-02-22T17:03:36Z</dcterms:modified>
</cp:coreProperties>
</file>